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80" yWindow="0" windowWidth="13470" windowHeight="13395" tabRatio="668" firstSheet="1" activeTab="1"/>
  </bookViews>
  <sheets>
    <sheet name="修正履歴" sheetId="10" state="hidden" r:id="rId1"/>
    <sheet name="第一面" sheetId="1" r:id="rId2"/>
    <sheet name="第二面" sheetId="12" r:id="rId3"/>
    <sheet name="第三面" sheetId="5" r:id="rId4"/>
    <sheet name="第三面-2" sheetId="6" r:id="rId5"/>
    <sheet name="第四面" sheetId="7" r:id="rId6"/>
    <sheet name="第五面" sheetId="8" r:id="rId7"/>
    <sheet name="第六面" sheetId="17" r:id="rId8"/>
    <sheet name="第二面 -2" sheetId="16" r:id="rId9"/>
    <sheet name="第四面-2" sheetId="22" r:id="rId10"/>
    <sheet name="第五面-2" sheetId="14" r:id="rId11"/>
    <sheet name="第六面-2" sheetId="18" r:id="rId12"/>
    <sheet name="引受承諾書" sheetId="9" state="hidden" r:id="rId13"/>
  </sheets>
  <definedNames>
    <definedName name="KAC0401011__申請者氏名1">第一面!$P$19</definedName>
    <definedName name="KAC0401011__申請者氏名2">第一面!$P$20</definedName>
    <definedName name="KAC0401011__申請年月日_月">第一面!$Z$18</definedName>
    <definedName name="KAC0401011__申請年月日_日">第一面!$AB$18</definedName>
    <definedName name="KAC0401011__申請年月日_年">第一面!$X$18</definedName>
    <definedName name="KAC0401011__設計者氏名1">第一面!$P$23</definedName>
    <definedName name="KAC0401011__設計者氏名2">第一面!$P$24</definedName>
    <definedName name="KAC0401021_建築主_氏名">第二面!$K$5</definedName>
    <definedName name="KAC0401021_建築主_氏名のフリガナ">第二面!$K$4</definedName>
    <definedName name="KAC0401021_建築主_住所">第二面!$K$7</definedName>
    <definedName name="KAC0401021_建築主_電話番号">第二面!$K$8</definedName>
    <definedName name="KAC0401021_建築主_郵便番号">第二面!$K$6</definedName>
    <definedName name="KAC0401021_建築主２_氏名">'第二面 -2'!$H$5</definedName>
    <definedName name="KAC0401021_建築主２_氏名のフリガナ">'第二面 -2'!$H$4</definedName>
    <definedName name="KAC0401021_建築主２_住所">'第二面 -2'!$H$7</definedName>
    <definedName name="KAC0401021_建築主２_電話番号">'第二面 -2'!$H$8</definedName>
    <definedName name="KAC0401021_建築主２_郵便番号">'第二面 -2'!$H$6</definedName>
    <definedName name="KAC0401021_建築主３_氏名">'第二面 -2'!$H$12</definedName>
    <definedName name="KAC0401021_建築主３_氏名のフリガナ">'第二面 -2'!$H$11</definedName>
    <definedName name="KAC0401021_建築主３_住所">'第二面 -2'!$H$14</definedName>
    <definedName name="KAC0401021_建築主３_電話番号">'第二面 -2'!$H$15</definedName>
    <definedName name="KAC0401021_建築主３_郵便番号">'第二面 -2'!$H$13</definedName>
    <definedName name="KAC0401021_建築主４_氏名">'第二面 -2'!$H$19</definedName>
    <definedName name="KAC0401021_建築主４_氏名のフリガナ">'第二面 -2'!$H$18</definedName>
    <definedName name="KAC0401021_建築主４_住所">'第二面 -2'!$H$21</definedName>
    <definedName name="KAC0401021_建築主４_電話番号">'第二面 -2'!$H$22</definedName>
    <definedName name="KAC0401021_建築主４_郵便番号">'第二面 -2'!$H$20</definedName>
    <definedName name="KAC0401021_建築主５_氏名">'第二面 -2'!$H$26</definedName>
    <definedName name="KAC0401021_建築主５_氏名のフリガナ">'第二面 -2'!$H$25</definedName>
    <definedName name="KAC0401021_建築主５_住所">'第二面 -2'!$H$28</definedName>
    <definedName name="KAC0401021_建築主５_電話番号">'第二面 -2'!$H$29</definedName>
    <definedName name="KAC0401021_建築主５_郵便番号">'第二面 -2'!$H$27</definedName>
    <definedName name="KAC0401021_建築主６_氏名">'第二面 -2'!$H$33</definedName>
    <definedName name="KAC0401021_建築主６_氏名のフリガナ">'第二面 -2'!$H$32</definedName>
    <definedName name="KAC0401021_建築主６_住所">'第二面 -2'!$H$35</definedName>
    <definedName name="KAC0401021_建築主６_電話番号">'第二面 -2'!$H$36</definedName>
    <definedName name="KAC0401021_建築主６_郵便番号">'第二面 -2'!$H$34</definedName>
    <definedName name="KAC0401021_建築主７_氏名">'第二面 -2'!$H$40</definedName>
    <definedName name="KAC0401021_建築主７_氏名のフリガナ">'第二面 -2'!$H$39</definedName>
    <definedName name="KAC0401021_建築主７_住所">'第二面 -2'!$H$42</definedName>
    <definedName name="KAC0401021_建築主７_電話番号">'第二面 -2'!$H$43</definedName>
    <definedName name="KAC0401021_建築主７_郵便番号">'第二面 -2'!$H$41</definedName>
    <definedName name="KAC0401021_建築設備_その他１_意見を聴いた設計図書">第二面!$K$98</definedName>
    <definedName name="KAC0401021_建築設備_その他１_勤務先">第二面!$K$93</definedName>
    <definedName name="KAC0401021_建築設備_その他１_氏名">第二面!$K$92</definedName>
    <definedName name="KAC0401021_建築設備_その他１_所在地">第二面!$K$95</definedName>
    <definedName name="KAC0401021_建築設備_その他１_電話番号">第二面!$K$96</definedName>
    <definedName name="KAC0401021_建築設備_その他１_登録番号">第二面!$K$97</definedName>
    <definedName name="KAC0401021_建築設備_その他１_郵便番号">第二面!$K$94</definedName>
    <definedName name="KAC0401021_建築設備_その他２_意見を聴いた設計図書">第二面!$K$106</definedName>
    <definedName name="KAC0401021_建築設備_その他２_勤務先">第二面!$K$101</definedName>
    <definedName name="KAC0401021_建築設備_その他２_氏名">第二面!$K$100</definedName>
    <definedName name="KAC0401021_建築設備_その他２_所在地">第二面!$K$103</definedName>
    <definedName name="KAC0401021_建築設備_その他２_電話番号">第二面!$K$104</definedName>
    <definedName name="KAC0401021_建築設備_その他２_登録番号">第二面!$K$105</definedName>
    <definedName name="KAC0401021_建築設備_その他２_郵便番号">第二面!$K$102</definedName>
    <definedName name="KAC0401021_建築設備_その他３_意見を聴いた設計図書">第二面!$K$114</definedName>
    <definedName name="KAC0401021_建築設備_その他３_勤務先">第二面!$K$109</definedName>
    <definedName name="KAC0401021_建築設備_その他３_氏名">第二面!$K$108</definedName>
    <definedName name="KAC0401021_建築設備_その他３_所在地">第二面!$K$111</definedName>
    <definedName name="KAC0401021_建築設備_その他３_電話番号">第二面!$K$112</definedName>
    <definedName name="KAC0401021_建築設備_その他３_登録番号">第二面!$K$113</definedName>
    <definedName name="KAC0401021_建築設備_その他３_郵便番号">第二面!$K$110</definedName>
    <definedName name="KAC0401021_建築設備_代表_意見を聴いた設計図書">第二面!$K$89</definedName>
    <definedName name="KAC0401021_建築設備_代表_勤務先">第二面!$K$84</definedName>
    <definedName name="KAC0401021_建築設備_代表_氏名">第二面!$K$83</definedName>
    <definedName name="KAC0401021_建築設備_代表_所在地">第二面!$K$86</definedName>
    <definedName name="KAC0401021_建築設備_代表_電話番号">第二面!$K$87</definedName>
    <definedName name="KAC0401021_建築設備_代表_登録番号">第二面!$K$88</definedName>
    <definedName name="KAC0401021_建築設備_代表_郵便番号">第二面!$K$85</definedName>
    <definedName name="KAC0401021_工事監理者_その他１_建築士資格">第二面!$L$127</definedName>
    <definedName name="KAC0401021_工事監理者_その他１_建築士事務所資格">第二面!$L$129</definedName>
    <definedName name="KAC0401021_工事監理者_その他１_建築士事務所登録種別">第二面!$T$129</definedName>
    <definedName name="KAC0401021_工事監理者_その他１_建築士事務所登録番号">第二面!$AA$129</definedName>
    <definedName name="KAC0401021_工事監理者_その他１_建築士事務所名">第二面!$K$130</definedName>
    <definedName name="KAC0401021_工事監理者_その他１_建築士登録種別">第二面!$S$127</definedName>
    <definedName name="KAC0401021_工事監理者_その他１_建築士登録番号">第二面!$Z$127</definedName>
    <definedName name="KAC0401021_工事監理者_その他１_工事と照合する設計図書">第二面!$K$134</definedName>
    <definedName name="KAC0401021_工事監理者_その他１_氏名">第二面!$K$128</definedName>
    <definedName name="KAC0401021_工事監理者_その他１_所在地">第二面!$K$132</definedName>
    <definedName name="KAC0401021_工事監理者_その他１_電話番号">第二面!$K$133</definedName>
    <definedName name="KAC0401021_工事監理者_その他１_郵便番号">第二面!$K$131</definedName>
    <definedName name="KAC0401021_工事監理者_その他２_建築士資格">第二面!$L$136</definedName>
    <definedName name="KAC0401021_工事監理者_その他２_建築士事務所資格">第二面!$L$138</definedName>
    <definedName name="KAC0401021_工事監理者_その他２_建築士事務所登録種別">第二面!$T$138</definedName>
    <definedName name="KAC0401021_工事監理者_その他２_建築士事務所登録番号">第二面!$AA$138</definedName>
    <definedName name="KAC0401021_工事監理者_その他２_建築士事務所名">第二面!$K$139</definedName>
    <definedName name="KAC0401021_工事監理者_その他２_建築士登録種別">第二面!$S$136</definedName>
    <definedName name="KAC0401021_工事監理者_その他２_建築士登録番号">第二面!$Z$136</definedName>
    <definedName name="KAC0401021_工事監理者_その他２_工事と照合する設計図書">第二面!$K$143</definedName>
    <definedName name="KAC0401021_工事監理者_その他２_氏名">第二面!$K$137</definedName>
    <definedName name="KAC0401021_工事監理者_その他２_所在地">第二面!$K$141</definedName>
    <definedName name="KAC0401021_工事監理者_その他２_電話番号">第二面!$K$142</definedName>
    <definedName name="KAC0401021_工事監理者_その他２_郵便番号">第二面!$K$140</definedName>
    <definedName name="KAC0401021_工事監理者_その他３_建築士資格">第二面!$L$145</definedName>
    <definedName name="KAC0401021_工事監理者_その他３_建築士事務所資格">第二面!$L$147</definedName>
    <definedName name="KAC0401021_工事監理者_その他３_建築士事務所登録種別">第二面!$T$147</definedName>
    <definedName name="KAC0401021_工事監理者_その他３_建築士事務所登録番号">第二面!$AA$147</definedName>
    <definedName name="KAC0401021_工事監理者_その他３_建築士事務所名">第二面!$K$148</definedName>
    <definedName name="KAC0401021_工事監理者_その他３_建築士登録種別">第二面!$S$145</definedName>
    <definedName name="KAC0401021_工事監理者_その他３_建築士登録番号">第二面!$Z$145</definedName>
    <definedName name="KAC0401021_工事監理者_その他３_工事と照合する設計図書">第二面!$K$152</definedName>
    <definedName name="KAC0401021_工事監理者_その他３_氏名">第二面!$K$146</definedName>
    <definedName name="KAC0401021_工事監理者_その他３_所在地">第二面!$K$150</definedName>
    <definedName name="KAC0401021_工事監理者_その他３_電話番号">第二面!$K$151</definedName>
    <definedName name="KAC0401021_工事監理者_その他３_郵便番号">第二面!$K$149</definedName>
    <definedName name="KAC0401021_工事監理者_代表_建築士資格">第二面!$L$117</definedName>
    <definedName name="KAC0401021_工事監理者_代表_建築士事務所資格">第二面!$L$119</definedName>
    <definedName name="KAC0401021_工事監理者_代表_建築士事務所登録種別">第二面!$T$119</definedName>
    <definedName name="KAC0401021_工事監理者_代表_建築士事務所登録番号">第二面!$AA$119</definedName>
    <definedName name="KAC0401021_工事監理者_代表_建築士事務所名">第二面!$K$120</definedName>
    <definedName name="KAC0401021_工事監理者_代表_建築士登録種別">第二面!$S$117</definedName>
    <definedName name="KAC0401021_工事監理者_代表_建築士登録番号">第二面!$Z$117</definedName>
    <definedName name="KAC0401021_工事監理者_代表_工事と照合する設計図書">第二面!$K$124</definedName>
    <definedName name="KAC0401021_工事監理者_代表_氏名">第二面!$K$118</definedName>
    <definedName name="KAC0401021_工事監理者_代表_所在地">第二面!$K$122</definedName>
    <definedName name="KAC0401021_工事監理者_代表_電話番号">第二面!$K$123</definedName>
    <definedName name="KAC0401021_工事監理者_代表_郵便番号">第二面!$K$121</definedName>
    <definedName name="KAC0401021_工事施工者_営業許可登録種別">第二面!$N$156</definedName>
    <definedName name="KAC0401021_工事施工者_営業所登録番号">第二面!$V$156</definedName>
    <definedName name="KAC0401021_工事施工者_営業所名">第二面!$K$157</definedName>
    <definedName name="KAC0401021_工事施工者_氏名">第二面!$K$155</definedName>
    <definedName name="KAC0401021_工事施工者_所在地">第二面!$K$159</definedName>
    <definedName name="KAC0401021_工事施工者_電話番号">第二面!$K$160</definedName>
    <definedName name="KAC0401021_工事施工者_郵便番号">第二面!$K$158</definedName>
    <definedName name="KAC0401021_設計者_20条2_1項_交付番号">第二面!$O$62</definedName>
    <definedName name="KAC0401021_設計者_20条2_1項_氏名">第二面!$N$61</definedName>
    <definedName name="KAC0401021_設計者_20条2_1項_対象">第二面!$A$60</definedName>
    <definedName name="KAC0401021_設計者_20条2_3項_交付番号">第二面!$O$65</definedName>
    <definedName name="KAC0401021_設計者_20条2_3項_氏名">第二面!$N$64</definedName>
    <definedName name="KAC0401021_設計者_20条2_3項_対象">第二面!$A$63</definedName>
    <definedName name="KAC0401021_設計者_20条3_1項_交付番号1">第二面!$O$68</definedName>
    <definedName name="KAC0401021_設計者_20条3_1項_交付番号2">第二面!$O$70</definedName>
    <definedName name="KAC0401021_設計者_20条3_1項_交付番号3">第二面!$O$72</definedName>
    <definedName name="KAC0401021_設計者_20条3_1項_氏名1">第二面!$N$67</definedName>
    <definedName name="KAC0401021_設計者_20条3_1項_氏名2">第二面!$N$69</definedName>
    <definedName name="KAC0401021_設計者_20条3_1項_氏名3">第二面!$N$71</definedName>
    <definedName name="KAC0401021_設計者_20条3_1項_対象">第二面!$A$66</definedName>
    <definedName name="KAC0401021_設計者_20条3_3項_交付番号1">第二面!$O$75</definedName>
    <definedName name="KAC0401021_設計者_20条3_3項_交付番号2">第二面!$O$77</definedName>
    <definedName name="KAC0401021_設計者_20条3_3項_交付番号3">第二面!$O$79</definedName>
    <definedName name="KAC0401021_設計者_20条3_3項_氏名1">第二面!$N$74</definedName>
    <definedName name="KAC0401021_設計者_20条3_3項_氏名2">第二面!$N$76</definedName>
    <definedName name="KAC0401021_設計者_20条3_3項_氏名3">第二面!$N$78</definedName>
    <definedName name="KAC0401021_設計者_20条3_3項_対象">第二面!$A$73</definedName>
    <definedName name="KAC0401021_設計者_その他１_建築士資格">第二面!$L$31</definedName>
    <definedName name="KAC0401021_設計者_その他１_建築士事務所資格">第二面!$L$33</definedName>
    <definedName name="KAC0401021_設計者_その他１_建築士事務所登録種別">第二面!$T$33</definedName>
    <definedName name="KAC0401021_設計者_その他１_建築士事務所登録番号">第二面!$AA$33</definedName>
    <definedName name="KAC0401021_設計者_その他１_建築士事務所名">第二面!$K$34</definedName>
    <definedName name="KAC0401021_設計者_その他１_建築士登録種別">第二面!$S$31</definedName>
    <definedName name="KAC0401021_設計者_その他１_建築士登録番号">第二面!$Z$31</definedName>
    <definedName name="KAC0401021_設計者_その他１_作成した設計図書">第二面!$K$38</definedName>
    <definedName name="KAC0401021_設計者_その他１_氏名">第二面!$K$32</definedName>
    <definedName name="KAC0401021_設計者_その他１_所在地">第二面!$K$36</definedName>
    <definedName name="KAC0401021_設計者_その他１_電話番号">第二面!$K$37</definedName>
    <definedName name="KAC0401021_設計者_その他１_郵便番号">第二面!$K$35</definedName>
    <definedName name="KAC0401021_設計者_その他２_建築士資格">第二面!$L$40</definedName>
    <definedName name="KAC0401021_設計者_その他２_建築士事務所資格">第二面!$L$42</definedName>
    <definedName name="KAC0401021_設計者_その他２_建築士事務所登録種別">第二面!$T$42</definedName>
    <definedName name="KAC0401021_設計者_その他２_建築士事務所登録番号">第二面!$AA$42</definedName>
    <definedName name="KAC0401021_設計者_その他２_建築士事務所名">第二面!$K$43</definedName>
    <definedName name="KAC0401021_設計者_その他２_建築士登録種別">第二面!$S$40</definedName>
    <definedName name="KAC0401021_設計者_その他２_建築士登録番号">第二面!$Z$40</definedName>
    <definedName name="KAC0401021_設計者_その他２_作成した設計図書">第二面!$K$47</definedName>
    <definedName name="KAC0401021_設計者_その他２_氏名">第二面!$K$41</definedName>
    <definedName name="KAC0401021_設計者_その他２_所在地">第二面!$K$45</definedName>
    <definedName name="KAC0401021_設計者_その他２_電話番号">第二面!$K$46</definedName>
    <definedName name="KAC0401021_設計者_その他２_郵便番号">第二面!$K$44</definedName>
    <definedName name="KAC0401021_設計者_その他３_建築士資格">第二面!$L$49</definedName>
    <definedName name="KAC0401021_設計者_その他３_建築士事務所資格">第二面!$L$51</definedName>
    <definedName name="KAC0401021_設計者_その他３_建築士事務所登録種別">第二面!$T$51</definedName>
    <definedName name="KAC0401021_設計者_その他３_建築士事務所登録番号">第二面!$AA$51</definedName>
    <definedName name="KAC0401021_設計者_その他３_建築士事務所名">第二面!$K$52</definedName>
    <definedName name="KAC0401021_設計者_その他３_建築士登録種別">第二面!$S$49</definedName>
    <definedName name="KAC0401021_設計者_その他３_建築士登録番号">第二面!$Z$49</definedName>
    <definedName name="KAC0401021_設計者_その他３_作成した設計図書">第二面!$K$56</definedName>
    <definedName name="KAC0401021_設計者_その他３_氏名">第二面!$K$50</definedName>
    <definedName name="KAC0401021_設計者_その他３_所在地">第二面!$K$54</definedName>
    <definedName name="KAC0401021_設計者_その他３_電話番号">第二面!$K$55</definedName>
    <definedName name="KAC0401021_設計者_その他３_郵便番号">第二面!$K$53</definedName>
    <definedName name="KAC0401021_設計者_建築士資格">第二面!$L$21</definedName>
    <definedName name="KAC0401021_設計者_建築士事務所資格">第二面!$L$23</definedName>
    <definedName name="KAC0401021_設計者_建築士事務所登録種別">第二面!$T$23</definedName>
    <definedName name="KAC0401021_設計者_建築士事務所登録番号">第二面!$AA$23</definedName>
    <definedName name="KAC0401021_設計者_建築士事務所名">第二面!$K$24</definedName>
    <definedName name="KAC0401021_設計者_建築士登録種別">第二面!$S$21</definedName>
    <definedName name="KAC0401021_設計者_建築士登録番号">第二面!$Z$21</definedName>
    <definedName name="KAC0401021_設計者_作成した設計図書">第二面!$K$28</definedName>
    <definedName name="KAC0401021_設計者_氏名">第二面!$K$22</definedName>
    <definedName name="KAC0401021_設計者_所在地">第二面!$K$26</definedName>
    <definedName name="KAC0401021_設計者_電話番号">第二面!$K$27</definedName>
    <definedName name="KAC0401021_設計者_郵便番号">第二面!$K$25</definedName>
    <definedName name="KAC0401021_他_申請状況_工事仕様書購入">第二面!$J$172</definedName>
    <definedName name="KAC0401021_他_申請状況_性能評価">第二面!$F$172</definedName>
    <definedName name="KAC0401021_他_申請状況_買取型">第二面!$S$172</definedName>
    <definedName name="KAC0401021_他_申請状況_保証型">第二面!$W$172</definedName>
    <definedName name="KAC0401021_他_申請状況_瑕疵保険">第二面!$AA$172</definedName>
    <definedName name="KAC0401021_他_備考1">第二面!$E$170</definedName>
    <definedName name="KAC0401021_他_備考2">第二面!$A$171</definedName>
    <definedName name="KAC0401021_他_備考3" localSheetId="9">第二面!#REF!</definedName>
    <definedName name="KAC0401021_他_備考3">第二面!#REF!</definedName>
    <definedName name="KAC0401021_代理者_建築士資格">第二面!$L$11</definedName>
    <definedName name="KAC0401021_代理者_建築士事務所資格">第二面!$L$13</definedName>
    <definedName name="KAC0401021_代理者_建築士事務所登録種別">第二面!$T$13</definedName>
    <definedName name="KAC0401021_代理者_建築士事務所登録番号">第二面!$AA$13</definedName>
    <definedName name="KAC0401021_代理者_建築士事務所名">第二面!$K$14</definedName>
    <definedName name="KAC0401021_代理者_建築士登録種別">第二面!$S$11</definedName>
    <definedName name="KAC0401021_代理者_建築士登録番号">第二面!$Z$11</definedName>
    <definedName name="KAC0401021_代理者_氏名">第二面!$K$12</definedName>
    <definedName name="KAC0401021_代理者_所在地">第二面!$K$16</definedName>
    <definedName name="KAC0401021_代理者_電話番号">第二面!$K$17</definedName>
    <definedName name="KAC0401021_代理者_郵便番号">第二面!$K$15</definedName>
    <definedName name="KAC0401031__許可_認定等1">'第三面-2'!$A$13</definedName>
    <definedName name="KAC0401031__許可_認定等2">'第三面-2'!$A$14</definedName>
    <definedName name="KAC0401031__許可_認定等3">'第三面-2'!$A$15</definedName>
    <definedName name="KAC0401031__住居表示">第三面!$F$5</definedName>
    <definedName name="KAC0401031__地名地番">第三面!$F$4</definedName>
    <definedName name="KAC0401031_その他_法第22条区域2">第三面!$M$10</definedName>
    <definedName name="KAC0401031_延べ面積_エレベータ昇降路_申請以外部分">第三面!$P$40</definedName>
    <definedName name="KAC0401031_延べ面積_エレベータ昇降路_申請部分">第三面!$J$40</definedName>
    <definedName name="KAC0401031_延べ面積_その他の不算入部分_申請以外の部分">第三面!$P$50</definedName>
    <definedName name="KAC0401031_延べ面積_その他の不算入部分_申請部分">第三面!$J$50</definedName>
    <definedName name="KAC0401031_延べ面積_延べ面積">第三面!$J$53</definedName>
    <definedName name="KAC0401031_延べ面積_共同住宅共用の廊下等の部分_申請以外の部分">第三面!$P$42</definedName>
    <definedName name="KAC0401031_延べ面積_共同住宅共用の廊下等の部分_申請部分">第三面!$J$42</definedName>
    <definedName name="KAC0401031_延べ面積_建築物全体_申請以外の部分">第三面!$P$36</definedName>
    <definedName name="KAC0401031_延べ面積_建築物全体_申請部分">第三面!$J$36</definedName>
    <definedName name="KAC0401031_延べ面積_自家発電設備の設置部分_申請以外の部分">第三面!$P$47</definedName>
    <definedName name="KAC0401031_延べ面積_自家発電設備の設置部分_申請部分">第三面!$J$47</definedName>
    <definedName name="KAC0401031_延べ面積_自動車車庫等の部分_申請以外の部分">第三面!$P$44</definedName>
    <definedName name="KAC0401031_延べ面積_自動車車庫等の部分_申請部分">第三面!$J$44</definedName>
    <definedName name="KAC0401031_延べ面積_住宅の部分_申請以外の部分">第三面!$P$51</definedName>
    <definedName name="KAC0401031_延べ面積_住宅の部分_申請部分">第三面!$J$51</definedName>
    <definedName name="KAC0401031_延べ面積_宅配ボックスの設置部分_申請以外の部分">第三面!$P$49</definedName>
    <definedName name="KAC0401031_延べ面積_宅配ボックスの設置部分_申請部分">第三面!$J$49</definedName>
    <definedName name="KAC0401031_延べ面積_地階の住宅の部分_申請以外の部分">第三面!$P$38</definedName>
    <definedName name="KAC0401031_延べ面積_地階の住宅の部分_申請部分">第三面!$J$38</definedName>
    <definedName name="KAC0401031_延べ面積_蓄電池の設置部分_申請以外の部分">第三面!$P$46</definedName>
    <definedName name="KAC0401031_延べ面積_蓄電池の設置部分_申請部分">第三面!$J$46</definedName>
    <definedName name="KAC0401031_延べ面積_貯水槽の設置部分_申請以外の部分">第三面!$P$48</definedName>
    <definedName name="KAC0401031_延べ面積_貯水槽の設置部分_申請部分">第三面!$J$48</definedName>
    <definedName name="KAC0401031_延べ面積_認定機械室等の部分_申請以外の部分">第三面!$P$43</definedName>
    <definedName name="KAC0401031_延べ面積_認定機械室等の部分_申請部分">第三面!$J$43</definedName>
    <definedName name="KAC0401031_延べ面積_備蓄倉庫の部分_申請以外の部分">第三面!$P$45</definedName>
    <definedName name="KAC0401031_延べ面積_備蓄倉庫の部分_申請部分">第三面!$J$45</definedName>
    <definedName name="KAC0401031_延べ面積_容積率">第三面!$J$54</definedName>
    <definedName name="KAC0401031_延べ面積_老人ホーム_申請以外の部分">第三面!$P$52</definedName>
    <definedName name="KAC0401031_延べ面積_老人ホーム_申請部分">第三面!$J$52</definedName>
    <definedName name="KAC0401031_建築物の高さ等_階数_地下_申請に係る建築物">'第三面-2'!$J$7</definedName>
    <definedName name="KAC0401031_建築物の高さ等_階数_地下_他の建築物">'第三面-2'!$P$7</definedName>
    <definedName name="KAC0401031_建築物の高さ等_階数_地上_申請に係る建築物">'第三面-2'!$J$6</definedName>
    <definedName name="KAC0401031_建築物の高さ等_階数_地上_他の建築物">'第三面-2'!$P$6</definedName>
    <definedName name="KAC0401031_建築物の高さ等_建基法56_7による特例の適用の有無無">'第三面-2'!$V$9</definedName>
    <definedName name="KAC0401031_建築物の高さ等_建基法56_7による特例の適用の有無有">'第三面-2'!$T$9</definedName>
    <definedName name="KAC0401031_建築物の高さ等_最高の高さ_申請に係る建築物">'第三面-2'!$J$5</definedName>
    <definedName name="KAC0401031_建築物の高さ等_最高の高さ_他の建築物">'第三面-2'!$P$5</definedName>
    <definedName name="KAC0401031_建築物の高さ等_造">'第三面-2'!$J$8</definedName>
    <definedName name="KAC0401031_建築物の高さ等_造_一部">'第三面-2'!$T$8</definedName>
    <definedName name="KAC0401031_建築物の高さ等_特例の区分_道路高さ制限不適用">'第三面-2'!$D$11</definedName>
    <definedName name="KAC0401031_建築物の高さ等_特例の区分_北側高さ制限不適用">'第三面-2'!$R$11</definedName>
    <definedName name="KAC0401031_建築物の高さ等_特例の区分_隣地高さ制限不適用">'第三面-2'!$K$11</definedName>
    <definedName name="KAC0401031_建築物の数_申請に係る建築物の数" localSheetId="9">第三面!#REF!</definedName>
    <definedName name="KAC0401031_建築物の数_申請に係る建築物の数" localSheetId="11">第三面!#REF!</definedName>
    <definedName name="KAC0401031_建築物の数_申請に係る建築物の数">第三面!#REF!</definedName>
    <definedName name="KAC0401031_建築物の数_同一敷地内の他の建築物の数" localSheetId="9">第三面!#REF!</definedName>
    <definedName name="KAC0401031_建築物の数_同一敷地内の他の建築物の数" localSheetId="11">第三面!#REF!</definedName>
    <definedName name="KAC0401031_建築物の数_同一敷地内の他の建築物の数">第三面!#REF!</definedName>
    <definedName name="KAC0401031_建築面積_建ぺい率">第三面!$J$34</definedName>
    <definedName name="KAC0401031_建築面積_申請以外の部分">第三面!$P$31</definedName>
    <definedName name="KAC0401031_建築面積_申請部分">第三面!$J$31</definedName>
    <definedName name="KAC0401031_建蔽率の算定基礎面積_申請以外の部分">第三面!$P$33</definedName>
    <definedName name="KAC0401031_建蔽率の算定基礎面積_申請部分">第三面!$J$33</definedName>
    <definedName name="KAC0401031_工事完了予定年月日_月">'第三面-2'!$M$18</definedName>
    <definedName name="KAC0401031_工事完了予定年月日_日">'第三面-2'!$O$18</definedName>
    <definedName name="KAC0401031_工事完了予定年月日_年">'第三面-2'!$K$18</definedName>
    <definedName name="KAC0401031_工事種別_移転">第三面!$L$29</definedName>
    <definedName name="KAC0401031_工事種別_改築">第三面!$I$29</definedName>
    <definedName name="KAC0401031_工事種別_新築">第三面!$C$29</definedName>
    <definedName name="KAC0401031_工事種別_増築">第三面!$F$29</definedName>
    <definedName name="KAC0401031_工事種別_大規模の修繕">第三面!$S$29</definedName>
    <definedName name="KAC0401031_工事種別_大規模の模様替">第三面!$X$29</definedName>
    <definedName name="KAC0401031_工事種別_用途変更">第三面!$O$29</definedName>
    <definedName name="KAC0401031_工事着手予定年月日_月">'第三面-2'!$M$16</definedName>
    <definedName name="KAC0401031_工事着手予定年月日_日">'第三面-2'!$O$16</definedName>
    <definedName name="KAC0401031_工事着手予定年月日_年">'第三面-2'!$K$16</definedName>
    <definedName name="KAC0401031_主要用途_区分">第三面!$K$27</definedName>
    <definedName name="KAC0401031_主要用途_具体的用途">第三面!$T$27</definedName>
    <definedName name="KAC0401031_他_その他必要な事項1">'第三面-2'!$A$26</definedName>
    <definedName name="KAC0401031_他_その他必要な事項2">'第三面-2'!$A$27</definedName>
    <definedName name="KAC0401031_他_備考1">'第三面-2'!$A$29</definedName>
    <definedName name="KAC0401031_他_備考2">'第三面-2'!$A$30</definedName>
    <definedName name="KAC0401031_都市計画区域の内外の別等_区域区分非設定">第三面!$V$7</definedName>
    <definedName name="KAC0401031_都市計画区域の内外の別等_市街化区域">第三面!$K$7</definedName>
    <definedName name="KAC0401031_都市計画区域の内外の別等_市街化調整区域">第三面!$P$7</definedName>
    <definedName name="KAC0401031_都市計画区域の内外の別等_準都市計画区域内">第三面!$D$8</definedName>
    <definedName name="KAC0401031_都市計画区域の内外の別等_都市計画区域及び準都市計画区域外">第三面!$K$8</definedName>
    <definedName name="KAC0401031_都市計画区域の内外の別等_都市計画区域内">第三面!$D$7</definedName>
    <definedName name="KAC0401031_道路_敷地と接している部分の長さ">第三面!$N$13</definedName>
    <definedName name="KAC0401031_道路_幅員">第三面!$F$12</definedName>
    <definedName name="KAC0401031_特定工程工事終了予定年月日_回1">'第三面-2'!$D$21</definedName>
    <definedName name="KAC0401031_特定工程工事終了予定年月日_回2">'第三面-2'!$D$22</definedName>
    <definedName name="KAC0401031_特定工程工事終了予定年月日_回3">'第三面-2'!$D$23</definedName>
    <definedName name="KAC0401031_特定工程工事終了予定年月日_月1">'第三面-2'!$K$21</definedName>
    <definedName name="KAC0401031_特定工程工事終了予定年月日_月2">'第三面-2'!$K$22</definedName>
    <definedName name="KAC0401031_特定工程工事終了予定年月日_月3">'第三面-2'!$K$23</definedName>
    <definedName name="KAC0401031_特定工程工事終了予定年月日_特定工程1">'第三面-2'!$P$21</definedName>
    <definedName name="KAC0401031_特定工程工事終了予定年月日_特定工程2">'第三面-2'!$P$22</definedName>
    <definedName name="KAC0401031_特定工程工事終了予定年月日_特定工程3">'第三面-2'!$P$23</definedName>
    <definedName name="KAC0401031_特定工程工事終了予定年月日_日1">'第三面-2'!$M$21</definedName>
    <definedName name="KAC0401031_特定工程工事終了予定年月日_日2">'第三面-2'!$M$22</definedName>
    <definedName name="KAC0401031_特定工程工事終了予定年月日_日3">'第三面-2'!$M$23</definedName>
    <definedName name="KAC0401031_特定工程工事終了予定年月日_年1">'第三面-2'!$I$21</definedName>
    <definedName name="KAC0401031_特定工程工事終了予定年月日_年2">'第三面-2'!$I$22</definedName>
    <definedName name="KAC0401031_特定工程工事終了予定年月日_年3">'第三面-2'!$I$23</definedName>
    <definedName name="KAC0401031_敷地面積_建基法52_1_2による建築物の容積率1">第三面!$J$19</definedName>
    <definedName name="KAC0401031_敷地面積_建基法52_1_2による建築物の容積率2">第三面!$N$19</definedName>
    <definedName name="KAC0401031_敷地面積_建基法52_1_2による建築物の容積率3">第三面!$R$19</definedName>
    <definedName name="KAC0401031_敷地面積_建基法52_1_2による建築物の容積率4">第三面!$V$19</definedName>
    <definedName name="KAC0401031_敷地面積_建基法53_1による建築物の建ぺい率1">第三面!$J$21</definedName>
    <definedName name="KAC0401031_敷地面積_建基法53_1による建築物の建ぺい率2">第三面!$N$21</definedName>
    <definedName name="KAC0401031_敷地面積_建基法53_1による建築物の建ぺい率3">第三面!$R$21</definedName>
    <definedName name="KAC0401031_敷地面積_建基法53_1による建築物の建ぺい率4">第三面!$V$21</definedName>
    <definedName name="KAC0401031_敷地面積_建築可能延べ面積を敷地面積で除した数値">第三面!$S$24</definedName>
    <definedName name="KAC0401031_敷地面積_建築可能建築面積を敷地面積で除した数値">第三面!$S$25</definedName>
    <definedName name="KAC0401031_敷地面積_備考">第三面!$F$26</definedName>
    <definedName name="KAC0401031_敷地面積_敷地面積_1_1">第三面!$J$15</definedName>
    <definedName name="KAC0401031_敷地面積_敷地面積_1_2">第三面!$N$15</definedName>
    <definedName name="KAC0401031_敷地面積_敷地面積_1_3">第三面!$R$15</definedName>
    <definedName name="KAC0401031_敷地面積_敷地面積_1_4">第三面!$V$15</definedName>
    <definedName name="KAC0401031_敷地面積_敷地面積_2_1">第三面!$J$16</definedName>
    <definedName name="KAC0401031_敷地面積_敷地面積_2_2">第三面!$N$16</definedName>
    <definedName name="KAC0401031_敷地面積_敷地面積_2_3">第三面!$R$16</definedName>
    <definedName name="KAC0401031_敷地面積_敷地面積_2_4">第三面!$V$16</definedName>
    <definedName name="KAC0401031_敷地面積_用途地域等1">第三面!$J$17</definedName>
    <definedName name="KAC0401031_敷地面積_用途地域等2">第三面!$N$17</definedName>
    <definedName name="KAC0401031_敷地面積_用途地域等3">第三面!$R$17</definedName>
    <definedName name="KAC0401031_敷地面積_用途地域等4">第三面!$V$17</definedName>
    <definedName name="KAC0401031_防火地域_指定なし">第三面!$V$9</definedName>
    <definedName name="KAC0401031_防火地域_準防火地域">第三面!$P$9</definedName>
    <definedName name="KAC0401031_防火地域_防火地域">第三面!$K$9</definedName>
    <definedName name="KAC0401041_1_その他必要な事項" localSheetId="9">'第四面-2'!$H$58</definedName>
    <definedName name="KAC0401041_1_その他必要な事項">第四面!$H$64</definedName>
    <definedName name="KAC0401041_1_屋根" localSheetId="9">'第四面-2'!$F$53</definedName>
    <definedName name="KAC0401041_1_屋根">第四面!$F$59</definedName>
    <definedName name="KAC0401041_1_階数_昇降機塔等の階の数" localSheetId="9">'第四面-2'!$J$29</definedName>
    <definedName name="KAC0401041_1_階数_昇降機塔等の階の数">第四面!$J$29</definedName>
    <definedName name="KAC0401041_1_階数_地階の階数" localSheetId="9">'第四面-2'!$J$28</definedName>
    <definedName name="KAC0401041_1_階数_地階の階数">第四面!$J$28</definedName>
    <definedName name="KAC0401041_1_階数_地階の倉庫等の階の数" localSheetId="9">'第四面-2'!$J$30</definedName>
    <definedName name="KAC0401041_1_階数_地階の倉庫等の階の数">第四面!$J$30</definedName>
    <definedName name="KAC0401041_1_階数_地階を除く階数" localSheetId="9">'第四面-2'!$J$27</definedName>
    <definedName name="KAC0401041_1_階数_地階を除く階数">第四面!$J$27</definedName>
    <definedName name="KAC0401041_1_外壁" localSheetId="9">'第四面-2'!$F$54</definedName>
    <definedName name="KAC0401041_1_外壁">第四面!$F$60</definedName>
    <definedName name="KAC0401041_1_確認の特例_建基法10_1or2の認定型式認定番号" localSheetId="9">'第四面-2'!#REF!</definedName>
    <definedName name="KAC0401041_1_確認の特例_建基法10_1or2の認定型式認定番号">第四面!#REF!</definedName>
    <definedName name="KAC0401041_1_確認の特例_建基法10に掲げる建築物の区分" localSheetId="9">'第四面-2'!#REF!</definedName>
    <definedName name="KAC0401041_1_確認の特例_建基法10に掲げる建築物の区分">第四面!#REF!</definedName>
    <definedName name="KAC0401041_1_確認の特例_建基法6_3_1による確認の特例の適用の有無_無" localSheetId="9">'第四面-2'!$X$37</definedName>
    <definedName name="KAC0401041_1_確認の特例_建基法6_3_1による確認の特例の適用の有無_無">第四面!$X$37</definedName>
    <definedName name="KAC0401041_1_確認の特例_建基法6_3_1による確認の特例の適用の有無_有" localSheetId="9">'第四面-2'!$V$37</definedName>
    <definedName name="KAC0401041_1_確認の特例_建基法6_3_1による確認の特例の適用の有無_有">第四面!$V$37</definedName>
    <definedName name="KAC0401041_1_確認の特例_建基法68_20_1の認証型式部材等該当認証番号" localSheetId="9">'第四面-2'!#REF!</definedName>
    <definedName name="KAC0401041_1_確認の特例_建基法68_20_1の認証型式部材等該当認証番号">第四面!#REF!</definedName>
    <definedName name="KAC0401041_1_居室の床の高さ" localSheetId="9">'第四面-2'!$K$56</definedName>
    <definedName name="KAC0401041_1_居室の床の高さ">第四面!$K$62</definedName>
    <definedName name="KAC0401041_1_建築設備の種類" localSheetId="9">'第四面-2'!$G$34</definedName>
    <definedName name="KAC0401041_1_建築設備の種類">第四面!$G$34</definedName>
    <definedName name="KAC0401041_1_軒裏" localSheetId="9">'第四面-2'!$F$55</definedName>
    <definedName name="KAC0401041_1_軒裏">第四面!$F$61</definedName>
    <definedName name="KAC0401041_1_工事種別_移転" localSheetId="9">'第四面-2'!#REF!</definedName>
    <definedName name="KAC0401041_1_工事種別_移転">第四面!#REF!</definedName>
    <definedName name="KAC0401041_1_工事種別_改築" localSheetId="9">'第四面-2'!#REF!</definedName>
    <definedName name="KAC0401041_1_工事種別_改築">第四面!#REF!</definedName>
    <definedName name="KAC0401041_1_工事種別_新築" localSheetId="9">'第四面-2'!#REF!</definedName>
    <definedName name="KAC0401041_1_工事種別_新築">第四面!#REF!</definedName>
    <definedName name="KAC0401041_1_工事種別_増築" localSheetId="9">'第四面-2'!#REF!</definedName>
    <definedName name="KAC0401041_1_工事種別_増築">第四面!#REF!</definedName>
    <definedName name="KAC0401041_1_工事種別_大規模の修繕" localSheetId="9">'第四面-2'!#REF!</definedName>
    <definedName name="KAC0401041_1_工事種別_大規模の修繕">第四面!#REF!</definedName>
    <definedName name="KAC0401041_1_工事種別_大規模の模様替" localSheetId="9">'第四面-2'!#REF!</definedName>
    <definedName name="KAC0401041_1_工事種別_大規模の模様替">第四面!#REF!</definedName>
    <definedName name="KAC0401041_1_工事種別_用途変更" localSheetId="9">'第四面-2'!#REF!</definedName>
    <definedName name="KAC0401041_1_工事種別_用途変更">第四面!#REF!</definedName>
    <definedName name="KAC0401041_1_構造" localSheetId="9">'第四面-2'!$F$10</definedName>
    <definedName name="KAC0401041_1_構造">第四面!$F$10</definedName>
    <definedName name="KAC0401041_1_構造_一部" localSheetId="9">'第四面-2'!$O$10</definedName>
    <definedName name="KAC0401041_1_構造_一部">第四面!$O$10</definedName>
    <definedName name="KAC0401041_1_高さ_最高の軒の高さ" localSheetId="9">'第四面-2'!$I$33</definedName>
    <definedName name="KAC0401041_1_高さ_最高の軒の高さ">第四面!$I$33</definedName>
    <definedName name="KAC0401041_1_高さ_最高の高さ" localSheetId="9">'第四面-2'!$I$32</definedName>
    <definedName name="KAC0401041_1_高さ_最高の高さ">第四面!$I$32</definedName>
    <definedName name="KAC0401041_1_床面積_階別_階1" localSheetId="9">'第四面-2'!$G$46</definedName>
    <definedName name="KAC0401041_1_床面積_階別_階1">第四面!$G$52</definedName>
    <definedName name="KAC0401041_1_床面積_階別_階2" localSheetId="9">'第四面-2'!$G$47</definedName>
    <definedName name="KAC0401041_1_床面積_階別_階2">第四面!$G$53</definedName>
    <definedName name="KAC0401041_1_床面積_階別_階3" localSheetId="9">'第四面-2'!$G$48</definedName>
    <definedName name="KAC0401041_1_床面積_階別_階3">第四面!$G$54</definedName>
    <definedName name="KAC0401041_1_床面積_階別_階4" localSheetId="9">'第四面-2'!$G$49</definedName>
    <definedName name="KAC0401041_1_床面積_階別_階4">第四面!$G$55</definedName>
    <definedName name="KAC0401041_1_床面積_階別_階5" localSheetId="9">'第四面-2'!$G$50</definedName>
    <definedName name="KAC0401041_1_床面積_階別_階5">第四面!$G$56</definedName>
    <definedName name="KAC0401041_1_床面積_階別_階6" localSheetId="9">'第四面-2'!$G$51</definedName>
    <definedName name="KAC0401041_1_床面積_階別_階6">第四面!$G$57</definedName>
    <definedName name="KAC0401041_1_床面積_階別_申請以外の部分1" localSheetId="9">'第四面-2'!$P$46</definedName>
    <definedName name="KAC0401041_1_床面積_階別_申請以外の部分1">第四面!$P$52</definedName>
    <definedName name="KAC0401041_1_床面積_階別_申請以外の部分2" localSheetId="9">'第四面-2'!$P$47</definedName>
    <definedName name="KAC0401041_1_床面積_階別_申請以外の部分2">第四面!$P$53</definedName>
    <definedName name="KAC0401041_1_床面積_階別_申請以外の部分3" localSheetId="9">'第四面-2'!$P$48</definedName>
    <definedName name="KAC0401041_1_床面積_階別_申請以外の部分3">第四面!$P$54</definedName>
    <definedName name="KAC0401041_1_床面積_階別_申請以外の部分4" localSheetId="9">'第四面-2'!$P$49</definedName>
    <definedName name="KAC0401041_1_床面積_階別_申請以外の部分4">第四面!$P$55</definedName>
    <definedName name="KAC0401041_1_床面積_階別_申請以外の部分5" localSheetId="9">'第四面-2'!$P$50</definedName>
    <definedName name="KAC0401041_1_床面積_階別_申請以外の部分5">第四面!$P$56</definedName>
    <definedName name="KAC0401041_1_床面積_階別_申請以外の部分6" localSheetId="9">'第四面-2'!$P$51</definedName>
    <definedName name="KAC0401041_1_床面積_階別_申請以外の部分6">第四面!$P$57</definedName>
    <definedName name="KAC0401041_1_床面積_階別_申請部分1" localSheetId="9">'第四面-2'!$L$46</definedName>
    <definedName name="KAC0401041_1_床面積_階別_申請部分1">第四面!$L$52</definedName>
    <definedName name="KAC0401041_1_床面積_階別_申請部分2" localSheetId="9">'第四面-2'!$L$47</definedName>
    <definedName name="KAC0401041_1_床面積_階別_申請部分2">第四面!$L$53</definedName>
    <definedName name="KAC0401041_1_床面積_階別_申請部分3" localSheetId="9">'第四面-2'!$L$48</definedName>
    <definedName name="KAC0401041_1_床面積_階別_申請部分3">第四面!$L$54</definedName>
    <definedName name="KAC0401041_1_床面積_階別_申請部分4" localSheetId="9">'第四面-2'!$L$49</definedName>
    <definedName name="KAC0401041_1_床面積_階別_申請部分4">第四面!$L$55</definedName>
    <definedName name="KAC0401041_1_床面積_階別_申請部分5" localSheetId="9">'第四面-2'!$L$50</definedName>
    <definedName name="KAC0401041_1_床面積_階別_申請部分5">第四面!$L$56</definedName>
    <definedName name="KAC0401041_1_床面積_階別_申請部分6" localSheetId="9">'第四面-2'!$L$51</definedName>
    <definedName name="KAC0401041_1_床面積_階別_申請部分6">第四面!$L$57</definedName>
    <definedName name="KAC0401041_1_耐火建築物" localSheetId="9">'第四面-2'!$G$11</definedName>
    <definedName name="KAC0401041_1_耐火建築物">第四面!$G$11</definedName>
    <definedName name="KAC0401041_1_第136条の2の11第1号イ" localSheetId="9">'第四面-2'!$B$42</definedName>
    <definedName name="KAC0401041_1_第136条の2の11第1号イ">第四面!$B$48</definedName>
    <definedName name="KAC0401041_1_第136条の2の11第1号ロ" localSheetId="9">'第四面-2'!$B$43</definedName>
    <definedName name="KAC0401041_1_第136条の2の11第1号ロ">第四面!$B$49</definedName>
    <definedName name="KAC0401041_1_番号" localSheetId="9">'第四面-2'!$G$3</definedName>
    <definedName name="KAC0401041_1_番号">第四面!$G$3</definedName>
    <definedName name="KAC0401041_1_備考" localSheetId="9">'第四面-2'!$E$59</definedName>
    <definedName name="KAC0401041_1_備考">第四面!$E$65</definedName>
    <definedName name="KAC0401041_1_便所の種類" localSheetId="9">'第四面-2'!$G$57</definedName>
    <definedName name="KAC0401041_1_便所の種類">第四面!$G$63</definedName>
    <definedName name="KAC0401041_1_用途1_区分" localSheetId="9">'第四面-2'!$G$4</definedName>
    <definedName name="KAC0401041_1_用途1_区分">第四面!$G$4</definedName>
    <definedName name="KAC0401041_1_用途1_具体的用途" localSheetId="9">'第四面-2'!$Q$4</definedName>
    <definedName name="KAC0401041_1_用途1_具体的用途">第四面!$Q$4</definedName>
    <definedName name="KAC0401041_1_用途2_区分" localSheetId="9">'第四面-2'!$G$5</definedName>
    <definedName name="KAC0401041_1_用途2_区分">第四面!$G$5</definedName>
    <definedName name="KAC0401041_1_用途2_具体的用途" localSheetId="9">'第四面-2'!$Q$5</definedName>
    <definedName name="KAC0401041_1_用途2_具体的用途">第四面!$Q$5</definedName>
    <definedName name="KAC0401041_1_用途3_区分" localSheetId="9">'第四面-2'!$G$6</definedName>
    <definedName name="KAC0401041_1_用途3_区分">第四面!$G$6</definedName>
    <definedName name="KAC0401041_1_用途3_具体的用途" localSheetId="9">'第四面-2'!$Q$6</definedName>
    <definedName name="KAC0401041_1_用途3_具体的用途">第四面!$Q$6</definedName>
    <definedName name="KAC0401041_1_用途4_区分" localSheetId="9">'第四面-2'!$G$7</definedName>
    <definedName name="KAC0401041_1_用途4_区分">第四面!$G$7</definedName>
    <definedName name="KAC0401041_1_用途4_具体的用途" localSheetId="9">'第四面-2'!$Q$7</definedName>
    <definedName name="KAC0401041_1_用途4_具体的用途">第四面!$Q$7</definedName>
    <definedName name="KAC0401041_1_用途5_区分" localSheetId="9">'第四面-2'!$G$8</definedName>
    <definedName name="KAC0401041_1_用途5_区分">第四面!$G$8</definedName>
    <definedName name="KAC0401041_1_用途5_具体的用途" localSheetId="9">'第四面-2'!$Q$8</definedName>
    <definedName name="KAC0401041_1_用途5_具体的用途">第四面!$Q$8</definedName>
    <definedName name="KAC0401041_2_その他必要な事項">#REF!</definedName>
    <definedName name="KAC0401041_2_屋根">#REF!</definedName>
    <definedName name="KAC0401041_2_階数_昇降機塔等の階の数">#REF!</definedName>
    <definedName name="KAC0401041_2_階数_地階の階数">#REF!</definedName>
    <definedName name="KAC0401041_2_階数_地階の倉庫等の階の数">#REF!</definedName>
    <definedName name="KAC0401041_2_階数_地階を除く階数">#REF!</definedName>
    <definedName name="KAC0401041_2_外壁">#REF!</definedName>
    <definedName name="KAC0401041_2_確認の特例_建基法10_1or2の認定型式認定番号">#REF!</definedName>
    <definedName name="KAC0401041_2_確認の特例_建基法10に掲げる建築物の区分">#REF!</definedName>
    <definedName name="KAC0401041_2_確認の特例_建基法6_3_1による確認の特例の適用の有無_無">#REF!</definedName>
    <definedName name="KAC0401041_2_確認の特例_建基法6_3_1による確認の特例の適用の有無_有">#REF!</definedName>
    <definedName name="KAC0401041_2_確認の特例_建基法68_20_1の認証型式部材等該当認証番号">#REF!</definedName>
    <definedName name="KAC0401041_2_居室の床の高さ">#REF!</definedName>
    <definedName name="KAC0401041_2_建築設備の種類">#REF!</definedName>
    <definedName name="KAC0401041_2_軒裏">#REF!</definedName>
    <definedName name="KAC0401041_2_工事種別_移転">#REF!</definedName>
    <definedName name="KAC0401041_2_工事種別_改築">#REF!</definedName>
    <definedName name="KAC0401041_2_工事種別_新築">#REF!</definedName>
    <definedName name="KAC0401041_2_工事種別_増築">#REF!</definedName>
    <definedName name="KAC0401041_2_工事種別_大規模の修繕">#REF!</definedName>
    <definedName name="KAC0401041_2_工事種別_大規模の模様替">#REF!</definedName>
    <definedName name="KAC0401041_2_工事種別_用途変更">#REF!</definedName>
    <definedName name="KAC0401041_2_構造">#REF!</definedName>
    <definedName name="KAC0401041_2_構造_一部">#REF!</definedName>
    <definedName name="KAC0401041_2_高さ_最高の軒の高さ">#REF!</definedName>
    <definedName name="KAC0401041_2_高さ_最高の高さ">#REF!</definedName>
    <definedName name="KAC0401041_2_床面積_階別_階1">#REF!</definedName>
    <definedName name="KAC0401041_2_床面積_階別_階2">#REF!</definedName>
    <definedName name="KAC0401041_2_床面積_階別_階3">#REF!</definedName>
    <definedName name="KAC0401041_2_床面積_階別_階4">#REF!</definedName>
    <definedName name="KAC0401041_2_床面積_階別_階5">#REF!</definedName>
    <definedName name="KAC0401041_2_床面積_階別_階6">#REF!</definedName>
    <definedName name="KAC0401041_2_床面積_階別_申請以外の部分1">#REF!</definedName>
    <definedName name="KAC0401041_2_床面積_階別_申請以外の部分2">#REF!</definedName>
    <definedName name="KAC0401041_2_床面積_階別_申請以外の部分3">#REF!</definedName>
    <definedName name="KAC0401041_2_床面積_階別_申請以外の部分4">#REF!</definedName>
    <definedName name="KAC0401041_2_床面積_階別_申請以外の部分5">#REF!</definedName>
    <definedName name="KAC0401041_2_床面積_階別_申請以外の部分6">#REF!</definedName>
    <definedName name="KAC0401041_2_床面積_階別_申請部分1">#REF!</definedName>
    <definedName name="KAC0401041_2_床面積_階別_申請部分2">#REF!</definedName>
    <definedName name="KAC0401041_2_床面積_階別_申請部分3">#REF!</definedName>
    <definedName name="KAC0401041_2_床面積_階別_申請部分4">#REF!</definedName>
    <definedName name="KAC0401041_2_床面積_階別_申請部分5">#REF!</definedName>
    <definedName name="KAC0401041_2_床面積_階別_申請部分6">#REF!</definedName>
    <definedName name="KAC0401041_2_耐火建築物">#REF!</definedName>
    <definedName name="KAC0401041_2_番号">#REF!</definedName>
    <definedName name="KAC0401041_2_備考">#REF!</definedName>
    <definedName name="KAC0401041_2_便所の種類">#REF!</definedName>
    <definedName name="KAC0401041_2_用途1_区分">#REF!</definedName>
    <definedName name="KAC0401041_2_用途1_具体的用途">#REF!</definedName>
    <definedName name="KAC0401041_2_用途2_区分">#REF!</definedName>
    <definedName name="KAC0401041_2_用途2_具体的用途">#REF!</definedName>
    <definedName name="KAC0401041_2_用途3_区分">#REF!</definedName>
    <definedName name="KAC0401041_2_用途3_具体的用途">#REF!</definedName>
    <definedName name="KAC0401041_2_用途4_区分">#REF!</definedName>
    <definedName name="KAC0401041_2_用途4_具体的用途">#REF!</definedName>
    <definedName name="KAC0401041_2_用途5_区分">#REF!</definedName>
    <definedName name="KAC0401041_2_用途5_具体的用途">#REF!</definedName>
    <definedName name="KAC0401051_1_その他必要な事項">第五面!$H$19</definedName>
    <definedName name="KAC0401051_1_横架材間の垂直距離">第五面!$I$6</definedName>
    <definedName name="KAC0401051_1_階">第五面!$D$4</definedName>
    <definedName name="KAC0401051_1_階の高さ">第五面!$I$7</definedName>
    <definedName name="KAC0401051_1_居室の天井の高さ">第五面!$I$8</definedName>
    <definedName name="KAC0401051_1_柱の小径">第五面!$I$5</definedName>
    <definedName name="KAC0401051_1_番号">第五面!$E$3</definedName>
    <definedName name="KAC0401051_1_備考1">第五面!$E$20</definedName>
    <definedName name="KAC0401051_1_備考2">第五面!$A$21</definedName>
    <definedName name="KAC0401051_1_備考3">第五面!$A$22</definedName>
    <definedName name="KAC0401051_1_用途別床面積_イ_具体的な用途の名称">第五面!$L$13</definedName>
    <definedName name="KAC0401051_1_用途別床面積_イ_床面積">第五面!$S$13</definedName>
    <definedName name="KAC0401051_1_用途別床面積_イ_用途の区分">第五面!$F$13</definedName>
    <definedName name="KAC0401051_1_用途別床面積_ニ_具体的な用途の名称">第五面!$L$16</definedName>
    <definedName name="KAC0401051_1_用途別床面積_ニ_床面積">第五面!$S$16</definedName>
    <definedName name="KAC0401051_1_用途別床面積_ニ_用途の区分">第五面!$F$16</definedName>
    <definedName name="KAC0401051_1_用途別床面積_ハ_具体的な用途の名称">第五面!$L$15</definedName>
    <definedName name="KAC0401051_1_用途別床面積_ハ_床面積">第五面!$S$15</definedName>
    <definedName name="KAC0401051_1_用途別床面積_ハ_用途の区分">第五面!$F$15</definedName>
    <definedName name="KAC0401051_1_用途別床面積_ヘ_具体的な用途の名称">第五面!$L$18</definedName>
    <definedName name="KAC0401051_1_用途別床面積_ヘ_床面積">第五面!$S$18</definedName>
    <definedName name="KAC0401051_1_用途別床面積_ヘ_用途の区分">第五面!$F$18</definedName>
    <definedName name="KAC0401051_1_用途別床面積_ホ_具体的な用途の名称">第五面!$L$17</definedName>
    <definedName name="KAC0401051_1_用途別床面積_ホ_床面積">第五面!$S$17</definedName>
    <definedName name="KAC0401051_1_用途別床面積_ホ_用途の区分">第五面!$F$17</definedName>
    <definedName name="KAC0401051_1_用途別床面積_ロ_具体的な用途の名称">第五面!$L$14</definedName>
    <definedName name="KAC0401051_1_用途別床面積_ロ_床面積">第五面!$S$14</definedName>
    <definedName name="KAC0401051_1_用途別床面積_ロ_用途の区分">第五面!$F$14</definedName>
    <definedName name="KAC0401051_2_その他必要な事項">第五面!$H$41</definedName>
    <definedName name="KAC0401051_2_横架材間の垂直距離">第五面!$I$28</definedName>
    <definedName name="KAC0401051_2_階">第五面!$E$26</definedName>
    <definedName name="KAC0401051_2_階の高さ">第五面!$I$29</definedName>
    <definedName name="KAC0401051_2_居室の天井の高さ">第五面!$I$30</definedName>
    <definedName name="KAC0401051_2_柱の小径">第五面!$I$27</definedName>
    <definedName name="KAC0401051_2_番号">第五面!$E$25</definedName>
    <definedName name="KAC0401051_2_備考1">第五面!$E$42</definedName>
    <definedName name="KAC0401051_2_備考2">第五面!$A$43</definedName>
    <definedName name="KAC0401051_2_備考3">第五面!$A$44</definedName>
    <definedName name="KAC0401051_2_用途別床面積_イ_具体的な用途の名称">第五面!$L$35</definedName>
    <definedName name="KAC0401051_2_用途別床面積_イ_床面積">第五面!$S$35</definedName>
    <definedName name="KAC0401051_2_用途別床面積_イ_用途の区分">第五面!$F$35</definedName>
    <definedName name="KAC0401051_2_用途別床面積_ニ_具体的な用途の名称">第五面!$L$38</definedName>
    <definedName name="KAC0401051_2_用途別床面積_ニ_床面積">第五面!$S$38</definedName>
    <definedName name="KAC0401051_2_用途別床面積_ニ_用途の区分">第五面!$F$38</definedName>
    <definedName name="KAC0401051_2_用途別床面積_ハ_具体的な用途の名称">第五面!$L$37</definedName>
    <definedName name="KAC0401051_2_用途別床面積_ハ_床面積">第五面!$S$37</definedName>
    <definedName name="KAC0401051_2_用途別床面積_ハ_用途の区分">第五面!$F$37</definedName>
    <definedName name="KAC0401051_2_用途別床面積_ヘ_具体的な用途の名称">第五面!$L$40</definedName>
    <definedName name="KAC0401051_2_用途別床面積_ヘ_床面積">第五面!$S$40</definedName>
    <definedName name="KAC0401051_2_用途別床面積_ヘ_用途の区分">第五面!$F$40</definedName>
    <definedName name="KAC0401051_2_用途別床面積_ホ_具体的な用途の名称">第五面!$L$39</definedName>
    <definedName name="KAC0401051_2_用途別床面積_ホ_床面積">第五面!$S$39</definedName>
    <definedName name="KAC0401051_2_用途別床面積_ホ_用途の区分">第五面!$F$39</definedName>
    <definedName name="KAC0401051_2_用途別床面積_ロ_具体的な用途の名称">第五面!$L$36</definedName>
    <definedName name="KAC0401051_2_用途別床面積_ロ_床面積">第五面!$S$36</definedName>
    <definedName name="KAC0401051_2_用途別床面積_ロ_用途の区分">第五面!$F$36</definedName>
    <definedName name="KAC0401051_3_その他必要な事項">'第五面-2'!$H$17</definedName>
    <definedName name="KAC0401051_3_横架材間の垂直距離">'第五面-2'!$I$6</definedName>
    <definedName name="KAC0401051_3_階">'第五面-2'!$D$4</definedName>
    <definedName name="KAC0401051_3_階の高さ">'第五面-2'!$I$7</definedName>
    <definedName name="KAC0401051_3_居室の天井の高さ">'第五面-2'!$I$8</definedName>
    <definedName name="KAC0401051_3_柱の小径">'第五面-2'!$I$5</definedName>
    <definedName name="KAC0401051_3_番号">'第五面-2'!$E$3</definedName>
    <definedName name="KAC0401051_3_備考1">'第五面-2'!$E$18</definedName>
    <definedName name="KAC0401051_3_備考2">'第五面-2'!$A$19</definedName>
    <definedName name="KAC0401051_3_備考3">'第五面-2'!$A$20</definedName>
    <definedName name="KAC0401051_3_用途別床面積_イ_具体的な用途の名称">'第五面-2'!$L$11</definedName>
    <definedName name="KAC0401051_3_用途別床面積_イ_床面積">'第五面-2'!$S$11</definedName>
    <definedName name="KAC0401051_3_用途別床面積_イ_用途の区分">'第五面-2'!$F$11</definedName>
    <definedName name="KAC0401051_3_用途別床面積_ニ_具体的な用途の名称">'第五面-2'!$L$14</definedName>
    <definedName name="KAC0401051_3_用途別床面積_ニ_床面積">'第五面-2'!$S$14</definedName>
    <definedName name="KAC0401051_3_用途別床面積_ニ_用途の区分">'第五面-2'!$F$14</definedName>
    <definedName name="KAC0401051_3_用途別床面積_ハ_具体的な用途の名称">'第五面-2'!$L$13</definedName>
    <definedName name="KAC0401051_3_用途別床面積_ハ_床面積">'第五面-2'!$S$13</definedName>
    <definedName name="KAC0401051_3_用途別床面積_ハ_用途の区分">'第五面-2'!$F$13</definedName>
    <definedName name="KAC0401051_3_用途別床面積_ヘ_具体的な用途の名称">'第五面-2'!$L$16</definedName>
    <definedName name="KAC0401051_3_用途別床面積_ヘ_床面積">'第五面-2'!$S$16</definedName>
    <definedName name="KAC0401051_3_用途別床面積_ヘ_用途の区分">'第五面-2'!$F$16</definedName>
    <definedName name="KAC0401051_3_用途別床面積_ホ_具体的な用途の名称">'第五面-2'!$L$15</definedName>
    <definedName name="KAC0401051_3_用途別床面積_ホ_床面積">'第五面-2'!$S$15</definedName>
    <definedName name="KAC0401051_3_用途別床面積_ホ_用途の区分">'第五面-2'!$F$15</definedName>
    <definedName name="KAC0401051_3_用途別床面積_ロ_具体的な用途の名称">'第五面-2'!$L$12</definedName>
    <definedName name="KAC0401051_3_用途別床面積_ロ_床面積">'第五面-2'!$S$12</definedName>
    <definedName name="KAC0401051_3_用途別床面積_ロ_用途の区分">'第五面-2'!$F$12</definedName>
    <definedName name="KAC0401051_4_その他必要な事項">'第五面-2'!$H$37</definedName>
    <definedName name="KAC0401051_4_横架材間の垂直距離">'第五面-2'!$I$26</definedName>
    <definedName name="KAC0401051_4_階">'第五面-2'!$E$24</definedName>
    <definedName name="KAC0401051_4_階の高さ">'第五面-2'!$I$27</definedName>
    <definedName name="KAC0401051_4_居室の天井の高さ">'第五面-2'!$I$28</definedName>
    <definedName name="KAC0401051_4_柱の小径">'第五面-2'!$I$25</definedName>
    <definedName name="KAC0401051_4_番号">'第五面-2'!$E$23</definedName>
    <definedName name="KAC0401051_4_備考1">'第五面-2'!$E$38</definedName>
    <definedName name="KAC0401051_4_備考2">'第五面-2'!$A$39</definedName>
    <definedName name="KAC0401051_4_備考3">'第五面-2'!$A$40</definedName>
    <definedName name="KAC0401051_4_用途別床面積_イ_具体的な用途の名称">'第五面-2'!$L$31</definedName>
    <definedName name="KAC0401051_4_用途別床面積_イ_床面積">'第五面-2'!$S$31</definedName>
    <definedName name="KAC0401051_4_用途別床面積_イ_用途の区分">'第五面-2'!$F$31</definedName>
    <definedName name="KAC0401051_4_用途別床面積_ニ_具体的な用途の名称">'第五面-2'!$L$34</definedName>
    <definedName name="KAC0401051_4_用途別床面積_ニ_床面積">'第五面-2'!$S$34</definedName>
    <definedName name="KAC0401051_4_用途別床面積_ニ_用途の区分">'第五面-2'!$F$34</definedName>
    <definedName name="KAC0401051_4_用途別床面積_ハ_具体的な用途の名称">'第五面-2'!$L$33</definedName>
    <definedName name="KAC0401051_4_用途別床面積_ハ_床面積">'第五面-2'!$S$33</definedName>
    <definedName name="KAC0401051_4_用途別床面積_ハ_用途の区分">'第五面-2'!$F$33</definedName>
    <definedName name="KAC0401051_4_用途別床面積_ヘ_具体的な用途の名称">'第五面-2'!$L$36</definedName>
    <definedName name="KAC0401051_4_用途別床面積_ヘ_床面積">'第五面-2'!$S$36</definedName>
    <definedName name="KAC0401051_4_用途別床面積_ヘ_用途の区分">'第五面-2'!$F$36</definedName>
    <definedName name="KAC0401051_4_用途別床面積_ホ_具体的な用途の名称">'第五面-2'!$L$35</definedName>
    <definedName name="KAC0401051_4_用途別床面積_ホ_床面積">'第五面-2'!$S$35</definedName>
    <definedName name="KAC0401051_4_用途別床面積_ホ_用途の区分">'第五面-2'!$F$35</definedName>
    <definedName name="KAC0401051_4_用途別床面積_ロ_具体的な用途の名称">'第五面-2'!$L$32</definedName>
    <definedName name="KAC0401051_4_用途別床面積_ロ_床面積">'第五面-2'!$S$32</definedName>
    <definedName name="KAC0401051_4_用途別床面積_ロ_用途の区分">'第五面-2'!$F$32</definedName>
    <definedName name="KAC0401051_5_その他必要な事項">#REF!</definedName>
    <definedName name="KAC0401051_5_横架材間の垂直距離">#REF!</definedName>
    <definedName name="KAC0401051_5_階">#REF!</definedName>
    <definedName name="KAC0401051_5_階の高さ">#REF!</definedName>
    <definedName name="KAC0401051_5_居室の天井の高さ">#REF!</definedName>
    <definedName name="KAC0401051_5_柱の小径">#REF!</definedName>
    <definedName name="KAC0401051_5_番号">#REF!</definedName>
    <definedName name="KAC0401051_5_備考1">#REF!</definedName>
    <definedName name="KAC0401051_5_備考2">#REF!</definedName>
    <definedName name="KAC0401051_5_備考3">#REF!</definedName>
    <definedName name="KAC0401051_5_用途別床面積_イ_具体的な用途の名称">#REF!</definedName>
    <definedName name="KAC0401051_5_用途別床面積_イ_床面積">#REF!</definedName>
    <definedName name="KAC0401051_5_用途別床面積_イ_用途の区分">#REF!</definedName>
    <definedName name="KAC0401051_5_用途別床面積_ニ_具体的な用途の名称">#REF!</definedName>
    <definedName name="KAC0401051_5_用途別床面積_ニ_床面積">#REF!</definedName>
    <definedName name="KAC0401051_5_用途別床面積_ニ_用途の区分">#REF!</definedName>
    <definedName name="KAC0401051_5_用途別床面積_ハ_具体的な用途の名称">#REF!</definedName>
    <definedName name="KAC0401051_5_用途別床面積_ハ_床面積">#REF!</definedName>
    <definedName name="KAC0401051_5_用途別床面積_ハ_用途の区分">#REF!</definedName>
    <definedName name="KAC0401051_5_用途別床面積_ヘ_具体的な用途の名称">#REF!</definedName>
    <definedName name="KAC0401051_5_用途別床面積_ヘ_床面積">#REF!</definedName>
    <definedName name="KAC0401051_5_用途別床面積_ヘ_用途の区分">#REF!</definedName>
    <definedName name="KAC0401051_5_用途別床面積_ホ_具体的な用途の名称">#REF!</definedName>
    <definedName name="KAC0401051_5_用途別床面積_ホ_床面積">#REF!</definedName>
    <definedName name="KAC0401051_5_用途別床面積_ホ_用途の区分">#REF!</definedName>
    <definedName name="KAC0401051_5_用途別床面積_ロ_具体的な用途の名称">#REF!</definedName>
    <definedName name="KAC0401051_5_用途別床面積_ロ_床面積">#REF!</definedName>
    <definedName name="KAC0401051_5_用途別床面積_ロ_用途の区分">#REF!</definedName>
    <definedName name="KAC0401051_6_その他必要な事項">#REF!</definedName>
    <definedName name="KAC0401051_6_横架材間の垂直距離">#REF!</definedName>
    <definedName name="KAC0401051_6_階">#REF!</definedName>
    <definedName name="KAC0401051_6_階の高さ">#REF!</definedName>
    <definedName name="KAC0401051_6_居室の天井の高さ">#REF!</definedName>
    <definedName name="KAC0401051_6_柱の小径">#REF!</definedName>
    <definedName name="KAC0401051_6_番号">#REF!</definedName>
    <definedName name="KAC0401051_6_備考1">#REF!</definedName>
    <definedName name="KAC0401051_6_備考2">#REF!</definedName>
    <definedName name="KAC0401051_6_備考3">#REF!</definedName>
    <definedName name="KAC0401051_6_用途別床面積_イ_具体的な用途の名称">#REF!</definedName>
    <definedName name="KAC0401051_6_用途別床面積_イ_床面積">#REF!</definedName>
    <definedName name="KAC0401051_6_用途別床面積_イ_用途の区分">#REF!</definedName>
    <definedName name="KAC0401051_6_用途別床面積_ニ_具体的な用途の名称">#REF!</definedName>
    <definedName name="KAC0401051_6_用途別床面積_ニ_床面積">#REF!</definedName>
    <definedName name="KAC0401051_6_用途別床面積_ニ_用途の区分">#REF!</definedName>
    <definedName name="KAC0401051_6_用途別床面積_ハ_具体的な用途の名称">#REF!</definedName>
    <definedName name="KAC0401051_6_用途別床面積_ハ_床面積">#REF!</definedName>
    <definedName name="KAC0401051_6_用途別床面積_ハ_用途の区分">#REF!</definedName>
    <definedName name="KAC0401051_6_用途別床面積_ヘ_具体的な用途の名称">#REF!</definedName>
    <definedName name="KAC0401051_6_用途別床面積_ヘ_床面積">#REF!</definedName>
    <definedName name="KAC0401051_6_用途別床面積_ヘ_用途の区分">#REF!</definedName>
    <definedName name="KAC0401051_6_用途別床面積_ホ_具体的な用途の名称">#REF!</definedName>
    <definedName name="KAC0401051_6_用途別床面積_ホ_床面積">#REF!</definedName>
    <definedName name="KAC0401051_6_用途別床面積_ホ_用途の区分">#REF!</definedName>
    <definedName name="KAC0401051_6_用途別床面積_ロ_具体的な用途の名称">#REF!</definedName>
    <definedName name="KAC0401051_6_用途別床面積_ロ_床面積">#REF!</definedName>
    <definedName name="KAC0401051_6_用途別床面積_ロ_用途の区分">#REF!</definedName>
    <definedName name="_xlnm.Print_Area" localSheetId="12">引受承諾書!$A$1:$AG$46</definedName>
    <definedName name="_xlnm.Print_Area" localSheetId="1">第一面!$A$1:$AC$47</definedName>
    <definedName name="_xlnm.Print_Area" localSheetId="6">第五面!$A$1:$AC$44</definedName>
    <definedName name="_xlnm.Print_Area" localSheetId="3">第三面!$A$1:$AC$54</definedName>
    <definedName name="_xlnm.Print_Area" localSheetId="4">'第三面-2'!$A$1:$AC$30</definedName>
    <definedName name="_xlnm.Print_Area" localSheetId="5">第四面!$A$1:$AC$65</definedName>
    <definedName name="_xlnm.Print_Area" localSheetId="9">'第四面-2'!$A$1:$AC$59</definedName>
    <definedName name="_xlnm.Print_Area" localSheetId="2">第二面!$A$1:$AF$172</definedName>
    <definedName name="_xlnm.Print_Area" localSheetId="8">'第二面 -2'!$A$1:$AC$44</definedName>
  </definedNames>
  <calcPr calcId="145621"/>
</workbook>
</file>

<file path=xl/calcChain.xml><?xml version="1.0" encoding="utf-8"?>
<calcChain xmlns="http://schemas.openxmlformats.org/spreadsheetml/2006/main">
  <c r="P52" i="22" l="1"/>
  <c r="L52" i="22"/>
  <c r="V52" i="22"/>
  <c r="V51" i="22"/>
  <c r="V50" i="22"/>
  <c r="V49" i="22"/>
  <c r="V48" i="22"/>
  <c r="V47" i="22"/>
  <c r="V46" i="22"/>
  <c r="V31" i="5"/>
  <c r="V43" i="5"/>
  <c r="V50" i="5"/>
  <c r="V33" i="5"/>
  <c r="C3" i="9"/>
  <c r="I13" i="9"/>
  <c r="L15" i="9"/>
  <c r="C17" i="9"/>
  <c r="F17" i="9"/>
  <c r="I17" i="9"/>
  <c r="L17" i="9"/>
  <c r="O17" i="9"/>
  <c r="T17" i="9"/>
  <c r="Z17" i="9"/>
  <c r="P18" i="9"/>
  <c r="P19" i="9"/>
  <c r="P20" i="9"/>
  <c r="I21" i="9"/>
  <c r="P21" i="9"/>
  <c r="I22" i="9"/>
  <c r="S22" i="9"/>
  <c r="P23" i="9"/>
  <c r="P24" i="9"/>
  <c r="I25" i="9"/>
  <c r="I26" i="9"/>
  <c r="I27" i="9"/>
  <c r="J28" i="9"/>
  <c r="T28" i="9"/>
  <c r="AC28" i="9"/>
  <c r="J30" i="9"/>
  <c r="T30" i="9"/>
  <c r="AC30" i="9"/>
  <c r="I31" i="9"/>
  <c r="I32" i="9"/>
  <c r="I33" i="9"/>
  <c r="K34" i="9"/>
  <c r="N34" i="9"/>
  <c r="Q34" i="9"/>
  <c r="K35" i="9"/>
  <c r="N35" i="9"/>
  <c r="Q35" i="9"/>
  <c r="K36" i="9"/>
  <c r="N36" i="9"/>
  <c r="Q36" i="9"/>
  <c r="J22" i="5"/>
  <c r="J23" i="5"/>
  <c r="V36" i="5"/>
  <c r="V38" i="5"/>
  <c r="V40" i="5"/>
  <c r="V42" i="5"/>
  <c r="V44" i="5"/>
  <c r="V45" i="5"/>
  <c r="V46" i="5"/>
  <c r="V47" i="5"/>
  <c r="V48" i="5"/>
  <c r="V49" i="5"/>
  <c r="V51" i="5"/>
  <c r="V52" i="5"/>
  <c r="V52" i="7"/>
  <c r="V53" i="7"/>
  <c r="V54" i="7"/>
  <c r="V55" i="7"/>
  <c r="V56" i="7"/>
  <c r="V57" i="7"/>
  <c r="L58" i="7"/>
  <c r="P58" i="7"/>
  <c r="V58" i="7"/>
</calcChain>
</file>

<file path=xl/comments1.xml><?xml version="1.0" encoding="utf-8"?>
<comments xmlns="http://schemas.openxmlformats.org/spreadsheetml/2006/main">
  <authors>
    <author>uotori</author>
  </authors>
  <commentList>
    <comment ref="K6" authorId="0">
      <text>
        <r>
          <rPr>
            <b/>
            <sz val="9"/>
            <color indexed="81"/>
            <rFont val="ＭＳ Ｐゴシック"/>
            <family val="3"/>
            <charset val="128"/>
          </rPr>
          <t>ハイフンはつけなくて結構です</t>
        </r>
      </text>
    </comment>
    <comment ref="K15" authorId="0">
      <text>
        <r>
          <rPr>
            <b/>
            <sz val="9"/>
            <color indexed="81"/>
            <rFont val="ＭＳ Ｐゴシック"/>
            <family val="3"/>
            <charset val="128"/>
          </rPr>
          <t>ハイフンはつけなくて結構です</t>
        </r>
      </text>
    </comment>
    <comment ref="K25" authorId="0">
      <text>
        <r>
          <rPr>
            <b/>
            <sz val="9"/>
            <color indexed="81"/>
            <rFont val="ＭＳ Ｐゴシック"/>
            <family val="3"/>
            <charset val="128"/>
          </rPr>
          <t>ハイフンはつけなくて結構です</t>
        </r>
      </text>
    </comment>
    <comment ref="K35" authorId="0">
      <text>
        <r>
          <rPr>
            <b/>
            <sz val="9"/>
            <color indexed="81"/>
            <rFont val="ＭＳ Ｐゴシック"/>
            <family val="3"/>
            <charset val="128"/>
          </rPr>
          <t>ハイフンはつけなくて結構です</t>
        </r>
      </text>
    </comment>
    <comment ref="K44" authorId="0">
      <text>
        <r>
          <rPr>
            <b/>
            <sz val="9"/>
            <color indexed="81"/>
            <rFont val="ＭＳ Ｐゴシック"/>
            <family val="3"/>
            <charset val="128"/>
          </rPr>
          <t>ハイフンはつけなくて結構です</t>
        </r>
      </text>
    </comment>
    <comment ref="K53" authorId="0">
      <text>
        <r>
          <rPr>
            <b/>
            <sz val="9"/>
            <color indexed="81"/>
            <rFont val="ＭＳ Ｐゴシック"/>
            <family val="3"/>
            <charset val="128"/>
          </rPr>
          <t>ハイフンはつけなくて結構です</t>
        </r>
      </text>
    </comment>
    <comment ref="K85" authorId="0">
      <text>
        <r>
          <rPr>
            <b/>
            <sz val="9"/>
            <color indexed="81"/>
            <rFont val="ＭＳ Ｐゴシック"/>
            <family val="3"/>
            <charset val="128"/>
          </rPr>
          <t>ハイフンはつけなくて結構です</t>
        </r>
      </text>
    </comment>
    <comment ref="K94" authorId="0">
      <text>
        <r>
          <rPr>
            <b/>
            <sz val="9"/>
            <color indexed="81"/>
            <rFont val="ＭＳ Ｐゴシック"/>
            <family val="3"/>
            <charset val="128"/>
          </rPr>
          <t>ハイフンはつけなくて結構です</t>
        </r>
      </text>
    </comment>
    <comment ref="K102" authorId="0">
      <text>
        <r>
          <rPr>
            <b/>
            <sz val="9"/>
            <color indexed="81"/>
            <rFont val="ＭＳ Ｐゴシック"/>
            <family val="3"/>
            <charset val="128"/>
          </rPr>
          <t>ハイフンはつけなくて結構です</t>
        </r>
      </text>
    </comment>
    <comment ref="K110" authorId="0">
      <text>
        <r>
          <rPr>
            <b/>
            <sz val="9"/>
            <color indexed="81"/>
            <rFont val="ＭＳ Ｐゴシック"/>
            <family val="3"/>
            <charset val="128"/>
          </rPr>
          <t>ハイフンはつけなくて結構です</t>
        </r>
      </text>
    </comment>
    <comment ref="K121" authorId="0">
      <text>
        <r>
          <rPr>
            <b/>
            <sz val="9"/>
            <color indexed="81"/>
            <rFont val="ＭＳ Ｐゴシック"/>
            <family val="3"/>
            <charset val="128"/>
          </rPr>
          <t>ハイフンはつけなくて結構です</t>
        </r>
      </text>
    </comment>
    <comment ref="K131" authorId="0">
      <text>
        <r>
          <rPr>
            <b/>
            <sz val="9"/>
            <color indexed="81"/>
            <rFont val="ＭＳ Ｐゴシック"/>
            <family val="3"/>
            <charset val="128"/>
          </rPr>
          <t>ハイフンはつけなくて結構です</t>
        </r>
      </text>
    </comment>
    <comment ref="K140" authorId="0">
      <text>
        <r>
          <rPr>
            <b/>
            <sz val="9"/>
            <color indexed="81"/>
            <rFont val="ＭＳ Ｐゴシック"/>
            <family val="3"/>
            <charset val="128"/>
          </rPr>
          <t>ハイフンはつけなくて結構です</t>
        </r>
      </text>
    </comment>
    <comment ref="K149" authorId="0">
      <text>
        <r>
          <rPr>
            <b/>
            <sz val="9"/>
            <color indexed="81"/>
            <rFont val="ＭＳ Ｐゴシック"/>
            <family val="3"/>
            <charset val="128"/>
          </rPr>
          <t>ハイフンはつけなくて結構です</t>
        </r>
      </text>
    </comment>
    <comment ref="K158" authorId="0">
      <text>
        <r>
          <rPr>
            <b/>
            <sz val="9"/>
            <color indexed="81"/>
            <rFont val="ＭＳ Ｐゴシック"/>
            <family val="3"/>
            <charset val="128"/>
          </rPr>
          <t>ハイフンはつけなくて結構です</t>
        </r>
      </text>
    </comment>
  </commentList>
</comments>
</file>

<file path=xl/comments2.xml><?xml version="1.0" encoding="utf-8"?>
<comments xmlns="http://schemas.openxmlformats.org/spreadsheetml/2006/main">
  <authors>
    <author>uotori</author>
  </authors>
  <commentList>
    <comment ref="H6" authorId="0">
      <text>
        <r>
          <rPr>
            <b/>
            <sz val="9"/>
            <color indexed="81"/>
            <rFont val="ＭＳ Ｐゴシック"/>
            <family val="3"/>
            <charset val="128"/>
          </rPr>
          <t>ハイフンはつけなくて結構です</t>
        </r>
      </text>
    </comment>
    <comment ref="H13" authorId="0">
      <text>
        <r>
          <rPr>
            <b/>
            <sz val="9"/>
            <color indexed="81"/>
            <rFont val="ＭＳ Ｐゴシック"/>
            <family val="3"/>
            <charset val="128"/>
          </rPr>
          <t>ハイフンはつけなくて結構です</t>
        </r>
      </text>
    </comment>
    <comment ref="H20" authorId="0">
      <text>
        <r>
          <rPr>
            <b/>
            <sz val="9"/>
            <color indexed="81"/>
            <rFont val="ＭＳ Ｐゴシック"/>
            <family val="3"/>
            <charset val="128"/>
          </rPr>
          <t>ハイフンはつけなくて結構です</t>
        </r>
      </text>
    </comment>
    <comment ref="H27" authorId="0">
      <text>
        <r>
          <rPr>
            <b/>
            <sz val="9"/>
            <color indexed="81"/>
            <rFont val="ＭＳ Ｐゴシック"/>
            <family val="3"/>
            <charset val="128"/>
          </rPr>
          <t>ハイフンはつけなくて結構です</t>
        </r>
      </text>
    </comment>
    <comment ref="H34" authorId="0">
      <text>
        <r>
          <rPr>
            <b/>
            <sz val="9"/>
            <color indexed="81"/>
            <rFont val="ＭＳ Ｐゴシック"/>
            <family val="3"/>
            <charset val="128"/>
          </rPr>
          <t>ハイフンはつけなくて結構です</t>
        </r>
      </text>
    </comment>
    <comment ref="H41" authorId="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<sst xmlns="http://schemas.openxmlformats.org/spreadsheetml/2006/main" count="1425" uniqueCount="513">
  <si>
    <t>※手数料欄</t>
  </si>
  <si>
    <t>※　受　付　欄</t>
  </si>
  <si>
    <t>※決裁欄</t>
  </si>
  <si>
    <t>※確認番号欄</t>
  </si>
  <si>
    <t>日</t>
    <rPh sb="0" eb="1">
      <t>ヒ</t>
    </rPh>
    <phoneticPr fontId="1"/>
  </si>
  <si>
    <t>月</t>
    <rPh sb="0" eb="1">
      <t>ガツ</t>
    </rPh>
    <phoneticPr fontId="1"/>
  </si>
  <si>
    <t>年</t>
    <rPh sb="0" eb="1">
      <t>ネン</t>
    </rPh>
    <phoneticPr fontId="1"/>
  </si>
  <si>
    <t>平成</t>
    <rPh sb="0" eb="2">
      <t>ヘイセイ</t>
    </rPh>
    <phoneticPr fontId="1"/>
  </si>
  <si>
    <t>設計者氏名</t>
    <rPh sb="0" eb="3">
      <t>セッケイシャ</t>
    </rPh>
    <rPh sb="3" eb="5">
      <t>シメイ</t>
    </rPh>
    <phoneticPr fontId="1"/>
  </si>
  <si>
    <t>号</t>
    <rPh sb="0" eb="1">
      <t>ゴウ</t>
    </rPh>
    <phoneticPr fontId="1"/>
  </si>
  <si>
    <t>（第二面）</t>
  </si>
  <si>
    <t>【1．建築主】</t>
  </si>
  <si>
    <t>　【ｲ．氏名のﾌﾘｶﾞﾅ】</t>
  </si>
  <si>
    <t>　【ﾛ．氏名】</t>
  </si>
  <si>
    <t>　【ﾊ．郵便番号】</t>
  </si>
  <si>
    <t>　【ﾎ．電話番号】</t>
  </si>
  <si>
    <t>【2．代理者】</t>
  </si>
  <si>
    <t>　【ﾆ．郵便番号】</t>
  </si>
  <si>
    <t>　【ﾎ．所在地】</t>
  </si>
  <si>
    <t>　【ﾍ．電話番号】</t>
  </si>
  <si>
    <t>　【ｲ．氏名】</t>
  </si>
  <si>
    <t>　【ﾛ．勤務先】</t>
  </si>
  <si>
    <t>　【ﾆ．所在地】</t>
  </si>
  <si>
    <t>【5．工事監理者】</t>
  </si>
  <si>
    <t>【6．工事施工者】</t>
  </si>
  <si>
    <t>■確認申請書（建築物）</t>
  </si>
  <si>
    <t>　建築物及びその敷地に関する事項</t>
  </si>
  <si>
    <t>【1．地名地番】</t>
  </si>
  <si>
    <t>【2．住居表示】</t>
  </si>
  <si>
    <t>【3．都市計画区域及び準都市計画区域の内外の別等】</t>
  </si>
  <si>
    <t>市街化区域</t>
  </si>
  <si>
    <t>市街化調整区域</t>
  </si>
  <si>
    <t>都市計画区域及び準都市計画区域外　</t>
  </si>
  <si>
    <t>防火地域</t>
  </si>
  <si>
    <t>準防火地域</t>
  </si>
  <si>
    <t>指定なし</t>
  </si>
  <si>
    <t>【6．道路】</t>
  </si>
  <si>
    <t>　【ｲ．幅員】</t>
  </si>
  <si>
    <t>【7．敷地面積】</t>
  </si>
  <si>
    <t>　【ﾍ．敷地に建築可能な延べ面積を敷地面積で除した数値】</t>
  </si>
  <si>
    <t>　【ﾄ．敷地に建築可能な建築面積を敷地面積で除した数値】</t>
  </si>
  <si>
    <t>【9．工事種別】</t>
  </si>
  <si>
    <t>増築</t>
  </si>
  <si>
    <t xml:space="preserve">改築 </t>
  </si>
  <si>
    <t>移転</t>
  </si>
  <si>
    <t>用途変更</t>
  </si>
  <si>
    <t>大規模の修繕</t>
  </si>
  <si>
    <t>大規模の模様替</t>
  </si>
  <si>
    <t>申請部分</t>
  </si>
  <si>
    <t>申請以外の部分</t>
  </si>
  <si>
    <t>合計</t>
  </si>
  <si>
    <t>【12．建築物の数】</t>
  </si>
  <si>
    <t>　【ｲ．申請に係る建築物の数】</t>
  </si>
  <si>
    <t>他の建築物</t>
  </si>
  <si>
    <t>新築</t>
    <rPh sb="0" eb="2">
      <t>シンチク</t>
    </rPh>
    <phoneticPr fontId="1"/>
  </si>
  <si>
    <t>造</t>
    <rPh sb="0" eb="1">
      <t>ゾウ</t>
    </rPh>
    <phoneticPr fontId="1"/>
  </si>
  <si>
    <t>（第四面）</t>
  </si>
  <si>
    <t>建築物別概要</t>
  </si>
  <si>
    <t>造</t>
  </si>
  <si>
    <t>有</t>
    <rPh sb="0" eb="1">
      <t>ア</t>
    </rPh>
    <phoneticPr fontId="1"/>
  </si>
  <si>
    <t>無</t>
    <rPh sb="0" eb="1">
      <t>ナ</t>
    </rPh>
    <phoneticPr fontId="1"/>
  </si>
  <si>
    <t>第</t>
    <rPh sb="0" eb="1">
      <t>ダイ</t>
    </rPh>
    <phoneticPr fontId="1"/>
  </si>
  <si>
    <t>（第五面）</t>
  </si>
  <si>
    <t>　建築物の階別概要</t>
  </si>
  <si>
    <t>【1．番号】</t>
  </si>
  <si>
    <t>【2．階】</t>
  </si>
  <si>
    <t>【3．柱の小径】</t>
  </si>
  <si>
    <t>【4．横架材間の垂直距離】</t>
  </si>
  <si>
    <t>【5．階の高さ】</t>
  </si>
  <si>
    <t>【7．用途別床面積】</t>
  </si>
  <si>
    <t>用途の区分</t>
  </si>
  <si>
    <t>【8．その他必要な事項】</t>
  </si>
  <si>
    <t>【9．備考】</t>
  </si>
  <si>
    <t>【1.番号】</t>
  </si>
  <si>
    <t>）</t>
    <phoneticPr fontId="1"/>
  </si>
  <si>
    <t>【3.工事種別】</t>
  </si>
  <si>
    <t>□</t>
  </si>
  <si>
    <t>床面積</t>
    <rPh sb="0" eb="3">
      <t>ユカメンセキ</t>
    </rPh>
    <phoneticPr fontId="1"/>
  </si>
  <si>
    <t>㎡</t>
    <phoneticPr fontId="1"/>
  </si>
  <si>
    <t>階</t>
    <rPh sb="0" eb="1">
      <t>カイ</t>
    </rPh>
    <phoneticPr fontId="1"/>
  </si>
  <si>
    <t>様</t>
    <rPh sb="0" eb="1">
      <t>サマ</t>
    </rPh>
    <phoneticPr fontId="1"/>
  </si>
  <si>
    <t>月</t>
    <rPh sb="0" eb="1">
      <t>ツキ</t>
    </rPh>
    <phoneticPr fontId="1"/>
  </si>
  <si>
    <t>日</t>
    <rPh sb="0" eb="1">
      <t>ニチ</t>
    </rPh>
    <phoneticPr fontId="1"/>
  </si>
  <si>
    <t>株式会社　住宅性能評価センター</t>
    <rPh sb="0" eb="2">
      <t>カブシキ</t>
    </rPh>
    <rPh sb="2" eb="4">
      <t>カイシャ</t>
    </rPh>
    <rPh sb="5" eb="7">
      <t>ジュウタク</t>
    </rPh>
    <rPh sb="7" eb="9">
      <t>セイノウ</t>
    </rPh>
    <rPh sb="9" eb="10">
      <t>ヒョウ</t>
    </rPh>
    <rPh sb="10" eb="11">
      <t>カ</t>
    </rPh>
    <phoneticPr fontId="1"/>
  </si>
  <si>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1"/>
  </si>
  <si>
    <t>記</t>
    <rPh sb="0" eb="1">
      <t>キ</t>
    </rPh>
    <phoneticPr fontId="1"/>
  </si>
  <si>
    <t>＜＜建築物の概要＞＞</t>
    <rPh sb="2" eb="5">
      <t>ケンチクブツ</t>
    </rPh>
    <rPh sb="6" eb="8">
      <t>ガイヨウ</t>
    </rPh>
    <phoneticPr fontId="1"/>
  </si>
  <si>
    <t>【敷地の地名地番】</t>
    <rPh sb="1" eb="3">
      <t>シキチ</t>
    </rPh>
    <rPh sb="4" eb="6">
      <t>チメイ</t>
    </rPh>
    <rPh sb="6" eb="8">
      <t>チバン</t>
    </rPh>
    <phoneticPr fontId="1"/>
  </si>
  <si>
    <t>【建築物の名称】</t>
    <rPh sb="1" eb="4">
      <t>ケンチクブツ</t>
    </rPh>
    <rPh sb="5" eb="7">
      <t>メイショウ</t>
    </rPh>
    <phoneticPr fontId="1"/>
  </si>
  <si>
    <t>【主要用途】</t>
    <rPh sb="1" eb="3">
      <t>シュヨウ</t>
    </rPh>
    <rPh sb="3" eb="5">
      <t>ヨウト</t>
    </rPh>
    <phoneticPr fontId="1"/>
  </si>
  <si>
    <t>【工事種別】</t>
    <rPh sb="1" eb="3">
      <t>コウジ</t>
    </rPh>
    <rPh sb="3" eb="5">
      <t>シュベツ</t>
    </rPh>
    <phoneticPr fontId="1"/>
  </si>
  <si>
    <t>改築</t>
    <rPh sb="0" eb="2">
      <t>カイチク</t>
    </rPh>
    <phoneticPr fontId="1"/>
  </si>
  <si>
    <t>移転</t>
    <rPh sb="0" eb="2">
      <t>イテン</t>
    </rPh>
    <phoneticPr fontId="1"/>
  </si>
  <si>
    <t>用途変更</t>
    <rPh sb="0" eb="2">
      <t>ヨウト</t>
    </rPh>
    <rPh sb="2" eb="4">
      <t>ヘンコウ</t>
    </rPh>
    <phoneticPr fontId="1"/>
  </si>
  <si>
    <t>代表取締役　　杉山　正博　　　印</t>
    <phoneticPr fontId="1"/>
  </si>
  <si>
    <t>大規模の修繕</t>
    <rPh sb="0" eb="3">
      <t>ダイキボ</t>
    </rPh>
    <rPh sb="4" eb="6">
      <t>シュウゼン</t>
    </rPh>
    <phoneticPr fontId="1"/>
  </si>
  <si>
    <t>大規模の模様替</t>
    <rPh sb="0" eb="3">
      <t>ダイキボ</t>
    </rPh>
    <rPh sb="4" eb="6">
      <t>モヨウ</t>
    </rPh>
    <rPh sb="6" eb="7">
      <t>ガ</t>
    </rPh>
    <phoneticPr fontId="1"/>
  </si>
  <si>
    <t>【延べ面積】</t>
    <rPh sb="1" eb="2">
      <t>ノ</t>
    </rPh>
    <rPh sb="3" eb="5">
      <t>メンセキ</t>
    </rPh>
    <phoneticPr fontId="1"/>
  </si>
  <si>
    <t>（建築物全体）</t>
    <rPh sb="1" eb="3">
      <t>ケンチク</t>
    </rPh>
    <rPh sb="3" eb="4">
      <t>ブツ</t>
    </rPh>
    <rPh sb="4" eb="6">
      <t>ゼンタイ</t>
    </rPh>
    <phoneticPr fontId="1"/>
  </si>
  <si>
    <t>【申請棟数】</t>
    <rPh sb="1" eb="3">
      <t>シンセイ</t>
    </rPh>
    <rPh sb="3" eb="4">
      <t>トウ</t>
    </rPh>
    <rPh sb="4" eb="5">
      <t>カズ</t>
    </rPh>
    <phoneticPr fontId="1"/>
  </si>
  <si>
    <t>【建築物の構造】</t>
    <rPh sb="1" eb="4">
      <t>ケンチクブツ</t>
    </rPh>
    <rPh sb="5" eb="7">
      <t>コウゾウ</t>
    </rPh>
    <phoneticPr fontId="1"/>
  </si>
  <si>
    <t>【建築物の階数】</t>
    <rPh sb="1" eb="4">
      <t>ケンチクブツ</t>
    </rPh>
    <rPh sb="5" eb="7">
      <t>カイスウ</t>
    </rPh>
    <phoneticPr fontId="1"/>
  </si>
  <si>
    <t>【建築主】</t>
    <rPh sb="1" eb="3">
      <t>ケンチク</t>
    </rPh>
    <rPh sb="3" eb="4">
      <t>ヌシ</t>
    </rPh>
    <phoneticPr fontId="1"/>
  </si>
  <si>
    <t>住所：</t>
    <rPh sb="0" eb="2">
      <t>ジュウショ</t>
    </rPh>
    <phoneticPr fontId="1"/>
  </si>
  <si>
    <t>氏名：</t>
    <rPh sb="0" eb="2">
      <t>シメイ</t>
    </rPh>
    <phoneticPr fontId="1"/>
  </si>
  <si>
    <t>【設計者】</t>
    <rPh sb="1" eb="4">
      <t>セッケイシャ</t>
    </rPh>
    <phoneticPr fontId="1"/>
  </si>
  <si>
    <t>資格：</t>
    <rPh sb="0" eb="2">
      <t>シカク</t>
    </rPh>
    <phoneticPr fontId="1"/>
  </si>
  <si>
    <t>増築</t>
    <rPh sb="0" eb="2">
      <t>ゾウチク</t>
    </rPh>
    <phoneticPr fontId="1"/>
  </si>
  <si>
    <t>申請以外の部分</t>
    <rPh sb="0" eb="2">
      <t>シンセイ</t>
    </rPh>
    <rPh sb="2" eb="3">
      <t>イ</t>
    </rPh>
    <rPh sb="3" eb="4">
      <t>ソト</t>
    </rPh>
    <rPh sb="5" eb="7">
      <t>ブブン</t>
    </rPh>
    <phoneticPr fontId="1"/>
  </si>
  <si>
    <t>申   請   部   分</t>
    <rPh sb="0" eb="1">
      <t>サル</t>
    </rPh>
    <rPh sb="4" eb="5">
      <t>ショウ</t>
    </rPh>
    <rPh sb="8" eb="9">
      <t>ブ</t>
    </rPh>
    <rPh sb="12" eb="13">
      <t>ブン</t>
    </rPh>
    <phoneticPr fontId="1"/>
  </si>
  <si>
    <t>：</t>
    <phoneticPr fontId="1"/>
  </si>
  <si>
    <t>㎡</t>
    <phoneticPr fontId="1"/>
  </si>
  <si>
    <t>合               計</t>
    <rPh sb="0" eb="1">
      <t>ゴウ</t>
    </rPh>
    <rPh sb="16" eb="17">
      <t>ケイ</t>
    </rPh>
    <phoneticPr fontId="1"/>
  </si>
  <si>
    <t>（申請以外</t>
    <rPh sb="1" eb="3">
      <t>シンセイ</t>
    </rPh>
    <rPh sb="3" eb="5">
      <t>イガイ</t>
    </rPh>
    <phoneticPr fontId="1"/>
  </si>
  <si>
    <t>地階を除く階数</t>
    <rPh sb="0" eb="2">
      <t>チカイ</t>
    </rPh>
    <rPh sb="3" eb="4">
      <t>ノゾ</t>
    </rPh>
    <rPh sb="5" eb="7">
      <t>カイスウ</t>
    </rPh>
    <phoneticPr fontId="1"/>
  </si>
  <si>
    <t>地階の階数</t>
    <rPh sb="0" eb="2">
      <t>チカイ</t>
    </rPh>
    <rPh sb="3" eb="5">
      <t>カイスウ</t>
    </rPh>
    <phoneticPr fontId="1"/>
  </si>
  <si>
    <t>（</t>
    <phoneticPr fontId="1"/>
  </si>
  <si>
    <t>）</t>
    <phoneticPr fontId="1"/>
  </si>
  <si>
    <t>建築士</t>
    <rPh sb="0" eb="3">
      <t>ケンチクシ</t>
    </rPh>
    <phoneticPr fontId="1"/>
  </si>
  <si>
    <t>（</t>
    <phoneticPr fontId="1"/>
  </si>
  <si>
    <t>建築士事務所</t>
    <rPh sb="0" eb="2">
      <t>ケンチク</t>
    </rPh>
    <rPh sb="2" eb="3">
      <t>シ</t>
    </rPh>
    <rPh sb="3" eb="6">
      <t>ジムショ</t>
    </rPh>
    <phoneticPr fontId="1"/>
  </si>
  <si>
    <t>知事登録</t>
    <rPh sb="0" eb="2">
      <t>チジ</t>
    </rPh>
    <rPh sb="2" eb="4">
      <t>トウロク</t>
    </rPh>
    <phoneticPr fontId="1"/>
  </si>
  <si>
    <t>（</t>
    <phoneticPr fontId="1"/>
  </si>
  <si>
    <t>登録</t>
    <rPh sb="0" eb="2">
      <t>トウロク</t>
    </rPh>
    <phoneticPr fontId="1"/>
  </si>
  <si>
    <t>建築士事務所名：</t>
    <rPh sb="0" eb="3">
      <t>ケンチクシ</t>
    </rPh>
    <rPh sb="3" eb="6">
      <t>ジムショ</t>
    </rPh>
    <rPh sb="6" eb="7">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</si>
  <si>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</si>
  <si>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</si>
  <si>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</si>
  <si>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【確認申請予定日】</t>
    <rPh sb="1" eb="3">
      <t>カクニン</t>
    </rPh>
    <rPh sb="3" eb="5">
      <t>シンセイ</t>
    </rPh>
    <rPh sb="5" eb="8">
      <t>ヨテイビ</t>
    </rPh>
    <phoneticPr fontId="1"/>
  </si>
  <si>
    <t>【着工予定日】</t>
    <rPh sb="1" eb="3">
      <t>チャッコウ</t>
    </rPh>
    <rPh sb="3" eb="6">
      <t>ヨテイビ</t>
    </rPh>
    <phoneticPr fontId="1"/>
  </si>
  <si>
    <t>【完了予定日】</t>
    <rPh sb="1" eb="3">
      <t>カンリョウ</t>
    </rPh>
    <rPh sb="3" eb="6">
      <t>ヨテイビ</t>
    </rPh>
    <phoneticPr fontId="1"/>
  </si>
  <si>
    <t>連絡先</t>
    <rPh sb="0" eb="3">
      <t>レンラクサキ</t>
    </rPh>
    <phoneticPr fontId="1"/>
  </si>
  <si>
    <t>株式会社</t>
    <phoneticPr fontId="1"/>
  </si>
  <si>
    <t>住宅性能評価センター</t>
    <phoneticPr fontId="1"/>
  </si>
  <si>
    <t>確認審査部</t>
    <rPh sb="0" eb="2">
      <t>カクニン</t>
    </rPh>
    <rPh sb="2" eb="4">
      <t>シンサ</t>
    </rPh>
    <rPh sb="4" eb="5">
      <t>ブ</t>
    </rPh>
    <phoneticPr fontId="1"/>
  </si>
  <si>
    <t>担当　吉田　光輝</t>
    <rPh sb="0" eb="2">
      <t>タントウ</t>
    </rPh>
    <rPh sb="3" eb="5">
      <t>ヨシダ</t>
    </rPh>
    <rPh sb="6" eb="8">
      <t>ミツテル</t>
    </rPh>
    <phoneticPr fontId="1"/>
  </si>
  <si>
    <t>fax</t>
    <phoneticPr fontId="1"/>
  </si>
  <si>
    <t>E-mail</t>
    <phoneticPr fontId="1"/>
  </si>
  <si>
    <t>tel</t>
    <phoneticPr fontId="1"/>
  </si>
  <si>
    <t>03-5367-8782</t>
    <phoneticPr fontId="1"/>
  </si>
  <si>
    <t>03-5367-8825</t>
    <phoneticPr fontId="1"/>
  </si>
  <si>
    <t>yoshida@seinouhyouka.co.jp</t>
    <phoneticPr fontId="1"/>
  </si>
  <si>
    <t>一部</t>
    <rPh sb="0" eb="2">
      <t>イチブ</t>
    </rPh>
    <phoneticPr fontId="1"/>
  </si>
  <si>
    <t>区分</t>
    <rPh sb="0" eb="2">
      <t>クブン</t>
    </rPh>
    <phoneticPr fontId="1"/>
  </si>
  <si>
    <t>　建築主等の概要</t>
    <rPh sb="4" eb="5">
      <t>トウ</t>
    </rPh>
    <phoneticPr fontId="1"/>
  </si>
  <si>
    <t>Ｎｏ</t>
    <phoneticPr fontId="1"/>
  </si>
  <si>
    <t>修正書類</t>
    <rPh sb="0" eb="2">
      <t>シュウセイ</t>
    </rPh>
    <rPh sb="2" eb="4">
      <t>ショルイ</t>
    </rPh>
    <phoneticPr fontId="1"/>
  </si>
  <si>
    <t>修正箇所</t>
    <rPh sb="0" eb="2">
      <t>シュウセイ</t>
    </rPh>
    <rPh sb="2" eb="4">
      <t>カショ</t>
    </rPh>
    <phoneticPr fontId="1"/>
  </si>
  <si>
    <t>修正内容</t>
    <rPh sb="0" eb="2">
      <t>シュウセイ</t>
    </rPh>
    <rPh sb="2" eb="4">
      <t>ナイヨウ</t>
    </rPh>
    <phoneticPr fontId="1"/>
  </si>
  <si>
    <t>反映版数</t>
    <rPh sb="0" eb="2">
      <t>ハンエイ</t>
    </rPh>
    <rPh sb="2" eb="4">
      <t>ハンスウ</t>
    </rPh>
    <phoneticPr fontId="1"/>
  </si>
  <si>
    <t>修正者</t>
    <rPh sb="0" eb="2">
      <t>シュウセイ</t>
    </rPh>
    <rPh sb="2" eb="3">
      <t>シャ</t>
    </rPh>
    <phoneticPr fontId="1"/>
  </si>
  <si>
    <t>修正日</t>
    <rPh sb="0" eb="3">
      <t>シュウセイビ</t>
    </rPh>
    <phoneticPr fontId="1"/>
  </si>
  <si>
    <t>備考</t>
    <rPh sb="0" eb="2">
      <t>ビコウ</t>
    </rPh>
    <phoneticPr fontId="1"/>
  </si>
  <si>
    <t>第二面</t>
    <rPh sb="0" eb="1">
      <t>ダイ</t>
    </rPh>
    <rPh sb="1" eb="3">
      <t>ニメン</t>
    </rPh>
    <phoneticPr fontId="1"/>
  </si>
  <si>
    <t>浅利</t>
    <rPh sb="0" eb="2">
      <t>アサリ</t>
    </rPh>
    <phoneticPr fontId="1"/>
  </si>
  <si>
    <t>タイトル</t>
    <phoneticPr fontId="1"/>
  </si>
  <si>
    <t>『建築主の概要』に、『等』を追加</t>
    <rPh sb="1" eb="3">
      <t>ケンチク</t>
    </rPh>
    <rPh sb="3" eb="4">
      <t>ヌシ</t>
    </rPh>
    <rPh sb="5" eb="7">
      <t>ガイヨウ</t>
    </rPh>
    <rPh sb="11" eb="12">
      <t>トウ</t>
    </rPh>
    <rPh sb="14" eb="16">
      <t>ツイカ</t>
    </rPh>
    <phoneticPr fontId="1"/>
  </si>
  <si>
    <t>第三面</t>
    <rPh sb="0" eb="1">
      <t>ダイ</t>
    </rPh>
    <rPh sb="1" eb="2">
      <t>サン</t>
    </rPh>
    <rPh sb="2" eb="3">
      <t>メン</t>
    </rPh>
    <phoneticPr fontId="1"/>
  </si>
  <si>
    <t>3.都市計画区域区分の別等</t>
    <rPh sb="2" eb="4">
      <t>トシ</t>
    </rPh>
    <rPh sb="4" eb="6">
      <t>ケイカク</t>
    </rPh>
    <rPh sb="6" eb="8">
      <t>クイキ</t>
    </rPh>
    <rPh sb="8" eb="10">
      <t>クブン</t>
    </rPh>
    <rPh sb="11" eb="12">
      <t>ベツ</t>
    </rPh>
    <rPh sb="12" eb="13">
      <t>ナド</t>
    </rPh>
    <phoneticPr fontId="1"/>
  </si>
  <si>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1"/>
  </si>
  <si>
    <t>第四面</t>
    <rPh sb="0" eb="1">
      <t>ダイ</t>
    </rPh>
    <rPh sb="1" eb="2">
      <t>4</t>
    </rPh>
    <rPh sb="2" eb="3">
      <t>メン</t>
    </rPh>
    <phoneticPr fontId="1"/>
  </si>
  <si>
    <t>9.確認の特例</t>
    <rPh sb="2" eb="4">
      <t>カクニン</t>
    </rPh>
    <rPh sb="5" eb="7">
      <t>トクレイ</t>
    </rPh>
    <phoneticPr fontId="1"/>
  </si>
  <si>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1"/>
  </si>
  <si>
    <t>区域区分非設定</t>
    <rPh sb="4" eb="5">
      <t>ヒ</t>
    </rPh>
    <rPh sb="5" eb="7">
      <t>セッテイ</t>
    </rPh>
    <phoneticPr fontId="1"/>
  </si>
  <si>
    <t>　【ﾊ．建築基準法第５２条第１項及び第２項の規定による建築物の容積率】 　　　 　　</t>
    <rPh sb="16" eb="17">
      <t>オヨ</t>
    </rPh>
    <rPh sb="18" eb="19">
      <t>ダイ</t>
    </rPh>
    <rPh sb="20" eb="21">
      <t>コウ</t>
    </rPh>
    <phoneticPr fontId="1"/>
  </si>
  <si>
    <t>　【ﾆ．建築基準法第５６条第７項の規定による特例の適用の有無】</t>
    <rPh sb="4" eb="6">
      <t>ケンチク</t>
    </rPh>
    <rPh sb="6" eb="9">
      <t>キジュンホウ</t>
    </rPh>
    <rPh sb="9" eb="10">
      <t>ダイ</t>
    </rPh>
    <rPh sb="12" eb="13">
      <t>ジョウ</t>
    </rPh>
    <rPh sb="13" eb="14">
      <t>ダイ</t>
    </rPh>
    <rPh sb="15" eb="16">
      <t>コウ</t>
    </rPh>
    <rPh sb="17" eb="19">
      <t>キテイ</t>
    </rPh>
    <rPh sb="22" eb="24">
      <t>トクレイ</t>
    </rPh>
    <rPh sb="25" eb="27">
      <t>テキヨウ</t>
    </rPh>
    <rPh sb="28" eb="30">
      <t>ウム</t>
    </rPh>
    <phoneticPr fontId="1"/>
  </si>
  <si>
    <t>　【ﾎ．適用があるときは、特例の区分】</t>
    <rPh sb="4" eb="6">
      <t>テキヨウ</t>
    </rPh>
    <rPh sb="13" eb="15">
      <t>トクレイ</t>
    </rPh>
    <rPh sb="16" eb="18">
      <t>クブン</t>
    </rPh>
    <phoneticPr fontId="1"/>
  </si>
  <si>
    <t>道路高さ制限不適用</t>
    <rPh sb="0" eb="2">
      <t>ドウロ</t>
    </rPh>
    <rPh sb="2" eb="3">
      <t>タカ</t>
    </rPh>
    <rPh sb="4" eb="6">
      <t>セイゲン</t>
    </rPh>
    <rPh sb="6" eb="7">
      <t>フ</t>
    </rPh>
    <rPh sb="7" eb="9">
      <t>テキヨウ</t>
    </rPh>
    <phoneticPr fontId="1"/>
  </si>
  <si>
    <t>隣地高さ制限不適用</t>
    <rPh sb="0" eb="2">
      <t>リンチ</t>
    </rPh>
    <rPh sb="2" eb="3">
      <t>タカ</t>
    </rPh>
    <rPh sb="4" eb="6">
      <t>セイゲン</t>
    </rPh>
    <rPh sb="6" eb="7">
      <t>フ</t>
    </rPh>
    <rPh sb="7" eb="9">
      <t>テキヨウ</t>
    </rPh>
    <phoneticPr fontId="1"/>
  </si>
  <si>
    <t>北側高さ制限不適用</t>
    <rPh sb="0" eb="2">
      <t>キタガワ</t>
    </rPh>
    <rPh sb="2" eb="3">
      <t>タカ</t>
    </rPh>
    <rPh sb="4" eb="6">
      <t>セイゲン</t>
    </rPh>
    <rPh sb="6" eb="7">
      <t>フ</t>
    </rPh>
    <rPh sb="7" eb="9">
      <t>テキヨウ</t>
    </rPh>
    <phoneticPr fontId="1"/>
  </si>
  <si>
    <t>　【ﾆ．住所】</t>
  </si>
  <si>
    <t>㎡）</t>
  </si>
  <si>
    <t>（区分</t>
  </si>
  <si>
    <t>申請に係る建築物</t>
  </si>
  <si>
    <t>地下</t>
    <rPh sb="0" eb="2">
      <t>チカ</t>
    </rPh>
    <phoneticPr fontId="1"/>
  </si>
  <si>
    <t>地上</t>
    <rPh sb="0" eb="2">
      <t>チジョウ</t>
    </rPh>
    <phoneticPr fontId="1"/>
  </si>
  <si>
    <t xml:space="preserve"> （</t>
  </si>
  <si>
    <t>（代表となる設計者）</t>
    <rPh sb="1" eb="3">
      <t>ダイヒョウ</t>
    </rPh>
    <rPh sb="6" eb="9">
      <t>セッケイシャ</t>
    </rPh>
    <phoneticPr fontId="1"/>
  </si>
  <si>
    <t>（その他の設計者）</t>
    <rPh sb="3" eb="4">
      <t>タ</t>
    </rPh>
    <rPh sb="5" eb="8">
      <t>セッケイシャ</t>
    </rPh>
    <phoneticPr fontId="1"/>
  </si>
  <si>
    <t>（代表となる工事監理者）</t>
    <rPh sb="1" eb="3">
      <t>ダイヒョウ</t>
    </rPh>
    <rPh sb="6" eb="8">
      <t>コウジ</t>
    </rPh>
    <rPh sb="8" eb="10">
      <t>カンリ</t>
    </rPh>
    <rPh sb="10" eb="11">
      <t>シャ</t>
    </rPh>
    <phoneticPr fontId="1"/>
  </si>
  <si>
    <t>　【ﾄ．工事と照合する設計図書】</t>
    <rPh sb="4" eb="6">
      <t>コウジ</t>
    </rPh>
    <rPh sb="7" eb="9">
      <t>ショウゴウ</t>
    </rPh>
    <rPh sb="11" eb="13">
      <t>セッケイ</t>
    </rPh>
    <rPh sb="13" eb="15">
      <t>トショ</t>
    </rPh>
    <phoneticPr fontId="1"/>
  </si>
  <si>
    <t>（その他の工事監理者）</t>
    <rPh sb="3" eb="4">
      <t>タ</t>
    </rPh>
    <rPh sb="5" eb="7">
      <t>コウジ</t>
    </rPh>
    <rPh sb="7" eb="9">
      <t>カンリ</t>
    </rPh>
    <rPh sb="9" eb="10">
      <t>シャ</t>
    </rPh>
    <phoneticPr fontId="1"/>
  </si>
  <si>
    <t>(</t>
    <phoneticPr fontId="1"/>
  </si>
  <si>
    <t>)建築士(</t>
    <phoneticPr fontId="1"/>
  </si>
  <si>
    <t>）登録第</t>
    <phoneticPr fontId="1"/>
  </si>
  <si>
    <t>) 第</t>
    <phoneticPr fontId="1"/>
  </si>
  <si>
    <t>【3．設計者】</t>
    <phoneticPr fontId="1"/>
  </si>
  <si>
    <t>　【ｲ．資格】</t>
    <phoneticPr fontId="1"/>
  </si>
  <si>
    <t>　【ﾊ．建築士事務所名】 (</t>
    <phoneticPr fontId="1"/>
  </si>
  <si>
    <t>【4．建築設備の設計に関し意見を聴いた者】</t>
    <rPh sb="8" eb="10">
      <t>セッケイ</t>
    </rPh>
    <phoneticPr fontId="1"/>
  </si>
  <si>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1"/>
  </si>
  <si>
    <t>　【ﾄ．意見を聴いた設計図書】</t>
    <rPh sb="4" eb="6">
      <t>イケン</t>
    </rPh>
    <rPh sb="7" eb="8">
      <t>キ</t>
    </rPh>
    <rPh sb="10" eb="12">
      <t>セッケイ</t>
    </rPh>
    <rPh sb="12" eb="14">
      <t>トショ</t>
    </rPh>
    <phoneticPr fontId="1"/>
  </si>
  <si>
    <t>　【ﾍ．登録番号】</t>
    <rPh sb="4" eb="6">
      <t>トウロク</t>
    </rPh>
    <rPh sb="6" eb="8">
      <t>バンゴウ</t>
    </rPh>
    <phoneticPr fontId="1"/>
  </si>
  <si>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1"/>
  </si>
  <si>
    <t>【5．その他の区域、地域、地区又は街区】</t>
    <rPh sb="15" eb="16">
      <t>マタ</t>
    </rPh>
    <phoneticPr fontId="1"/>
  </si>
  <si>
    <t>)建築士事務所(</t>
    <phoneticPr fontId="1"/>
  </si>
  <si>
    <t>)知事登録第</t>
    <phoneticPr fontId="1"/>
  </si>
  <si>
    <t>(</t>
    <phoneticPr fontId="1"/>
  </si>
  <si>
    <t>)建築士(</t>
    <phoneticPr fontId="1"/>
  </si>
  <si>
    <t>）登録第</t>
    <phoneticPr fontId="1"/>
  </si>
  <si>
    <t>　【ｲ．資格】</t>
    <phoneticPr fontId="1"/>
  </si>
  <si>
    <t>　【ｲ．資格】</t>
    <phoneticPr fontId="1"/>
  </si>
  <si>
    <t>　【ﾛ．氏名】</t>
    <phoneticPr fontId="1"/>
  </si>
  <si>
    <t>　【ﾊ．建築士事務所名】 (</t>
    <phoneticPr fontId="1"/>
  </si>
  <si>
    <t>　【ﾛ．氏名】</t>
    <phoneticPr fontId="1"/>
  </si>
  <si>
    <t>　【ｲ．資格】</t>
    <phoneticPr fontId="1"/>
  </si>
  <si>
    <t>　【ﾛ．氏名】</t>
    <phoneticPr fontId="1"/>
  </si>
  <si>
    <t>　【ｲ．資格】</t>
    <phoneticPr fontId="1"/>
  </si>
  <si>
    <t>　【ﾊ．建築士事務所名】 (</t>
    <phoneticPr fontId="1"/>
  </si>
  <si>
    <t>　【ﾛ．営業所名】建設業の許可</t>
    <phoneticPr fontId="1"/>
  </si>
  <si>
    <t>　【ﾊ．建築士事務所名】</t>
    <phoneticPr fontId="1"/>
  </si>
  <si>
    <t>上記の設計者のうち、</t>
    <rPh sb="0" eb="2">
      <t>ジョウキ</t>
    </rPh>
    <rPh sb="3" eb="6">
      <t>セッケイシャ</t>
    </rPh>
    <phoneticPr fontId="1"/>
  </si>
  <si>
    <t>　【ｲ．氏名】</t>
    <phoneticPr fontId="1"/>
  </si>
  <si>
    <t>　【ﾛ．資格】　構造設計一級建築士交付</t>
    <rPh sb="8" eb="10">
      <t>コウゾウ</t>
    </rPh>
    <rPh sb="10" eb="12">
      <t>セッケイ</t>
    </rPh>
    <rPh sb="12" eb="14">
      <t>イッキュウ</t>
    </rPh>
    <rPh sb="14" eb="17">
      <t>ケンチクシ</t>
    </rPh>
    <rPh sb="17" eb="19">
      <t>コウフ</t>
    </rPh>
    <phoneticPr fontId="1"/>
  </si>
  <si>
    <t>第</t>
    <phoneticPr fontId="1"/>
  </si>
  <si>
    <t>　【ﾄ．作成又は確認した設計図書】</t>
    <phoneticPr fontId="1"/>
  </si>
  <si>
    <t>　(構造設計一級建築士又は設備設計一級建築士である旨の表示をした者)</t>
    <phoneticPr fontId="1"/>
  </si>
  <si>
    <t>　【ﾛ．資格】　設備設計一級建築士交付</t>
    <rPh sb="8" eb="10">
      <t>セツビ</t>
    </rPh>
    <rPh sb="10" eb="12">
      <t>セッケイ</t>
    </rPh>
    <rPh sb="12" eb="14">
      <t>イッキュウ</t>
    </rPh>
    <rPh sb="14" eb="17">
      <t>ケンチクシ</t>
    </rPh>
    <rPh sb="17" eb="19">
      <t>コウフ</t>
    </rPh>
    <phoneticPr fontId="1"/>
  </si>
  <si>
    <t>建築士法第20条の２第１項の表示をした者</t>
    <phoneticPr fontId="1"/>
  </si>
  <si>
    <t>建築士法第20条の２第３項の表示をした者</t>
    <phoneticPr fontId="1"/>
  </si>
  <si>
    <t>建築士法第20条の３第１項の表示をした者</t>
    <phoneticPr fontId="1"/>
  </si>
  <si>
    <t>建築士法第20条の３第３項の表示をした者</t>
    <phoneticPr fontId="1"/>
  </si>
  <si>
    <t xml:space="preserve">    【ｲ.居室の天井の高さ】</t>
    <rPh sb="7" eb="9">
      <t>キョシツ</t>
    </rPh>
    <rPh sb="13" eb="14">
      <t>タカ</t>
    </rPh>
    <phoneticPr fontId="1"/>
  </si>
  <si>
    <t xml:space="preserve">    【ﾛ.建築基準法施行令第39条第3項に規定する特定天井】</t>
    <rPh sb="7" eb="9">
      <t>ケンチク</t>
    </rPh>
    <rPh sb="9" eb="12">
      <t>キジュンホウ</t>
    </rPh>
    <rPh sb="12" eb="15">
      <t>セコウレイ</t>
    </rPh>
    <rPh sb="15" eb="16">
      <t>ダイ</t>
    </rPh>
    <rPh sb="18" eb="19">
      <t>ジョウ</t>
    </rPh>
    <rPh sb="19" eb="20">
      <t>ダイ</t>
    </rPh>
    <rPh sb="21" eb="22">
      <t>コウ</t>
    </rPh>
    <rPh sb="23" eb="25">
      <t>キテイ</t>
    </rPh>
    <rPh sb="27" eb="29">
      <t>トクテイ</t>
    </rPh>
    <rPh sb="29" eb="31">
      <t>テンジョウ</t>
    </rPh>
    <phoneticPr fontId="1"/>
  </si>
  <si>
    <t>有</t>
    <rPh sb="0" eb="1">
      <t>アリ</t>
    </rPh>
    <phoneticPr fontId="1"/>
  </si>
  <si>
    <t>無</t>
    <rPh sb="0" eb="1">
      <t>ナシ</t>
    </rPh>
    <phoneticPr fontId="1"/>
  </si>
  <si>
    <t xml:space="preserve">　【ﾆ．建築基準法第５３条第１項の規定による建築物の建蔽率】 　　　　　 　　　　　　　　　　　　　　　                                   　　　　                 </t>
    <rPh sb="26" eb="28">
      <t>ケンペイ</t>
    </rPh>
    <phoneticPr fontId="1"/>
  </si>
  <si>
    <t>　建築基準法第６条の２第１項の規定による確認を申請します。この申請書及び添付図書に記載の事項は、事実に相違ありません。</t>
    <rPh sb="6" eb="7">
      <t>ダイ</t>
    </rPh>
    <rPh sb="8" eb="9">
      <t>ジョウ</t>
    </rPh>
    <rPh sb="11" eb="12">
      <t>ダイ</t>
    </rPh>
    <rPh sb="13" eb="14">
      <t>コウ</t>
    </rPh>
    <phoneticPr fontId="1"/>
  </si>
  <si>
    <t>申請済</t>
    <rPh sb="0" eb="2">
      <t>シンセイ</t>
    </rPh>
    <rPh sb="2" eb="3">
      <t>ズ</t>
    </rPh>
    <phoneticPr fontId="1"/>
  </si>
  <si>
    <t>未申請</t>
    <rPh sb="0" eb="3">
      <t>ミシンセイ</t>
    </rPh>
    <phoneticPr fontId="1"/>
  </si>
  <si>
    <t>申請不要</t>
    <rPh sb="0" eb="2">
      <t>シンセイ</t>
    </rPh>
    <rPh sb="2" eb="4">
      <t>フヨウ</t>
    </rPh>
    <phoneticPr fontId="1"/>
  </si>
  <si>
    <t>【7．構造計算適合性判定の申請】</t>
    <rPh sb="3" eb="5">
      <t>コウゾウ</t>
    </rPh>
    <rPh sb="5" eb="7">
      <t>ケイサン</t>
    </rPh>
    <rPh sb="7" eb="10">
      <t>テキゴウセイ</t>
    </rPh>
    <rPh sb="10" eb="12">
      <t>ハンテイ</t>
    </rPh>
    <rPh sb="13" eb="15">
      <t>シンセイ</t>
    </rPh>
    <phoneticPr fontId="1"/>
  </si>
  <si>
    <t>（第六面）</t>
    <rPh sb="2" eb="3">
      <t>ロク</t>
    </rPh>
    <phoneticPr fontId="1"/>
  </si>
  <si>
    <t>　建築物独立部分別概要</t>
    <rPh sb="1" eb="4">
      <t>ケンチクブツ</t>
    </rPh>
    <rPh sb="4" eb="6">
      <t>ドクリツ</t>
    </rPh>
    <rPh sb="6" eb="8">
      <t>ブブン</t>
    </rPh>
    <rPh sb="8" eb="9">
      <t>ベツ</t>
    </rPh>
    <rPh sb="9" eb="11">
      <t>ガイヨウ</t>
    </rPh>
    <phoneticPr fontId="1"/>
  </si>
  <si>
    <t>【1．番号】</t>
    <rPh sb="3" eb="5">
      <t>バンゴウ</t>
    </rPh>
    <phoneticPr fontId="1"/>
  </si>
  <si>
    <t>【2．延べ面積】</t>
    <rPh sb="3" eb="4">
      <t>ノ</t>
    </rPh>
    <rPh sb="5" eb="7">
      <t>メンセキ</t>
    </rPh>
    <phoneticPr fontId="1"/>
  </si>
  <si>
    <t>【3．建築物の高さ等】</t>
    <rPh sb="3" eb="6">
      <t>ケンチクブツ</t>
    </rPh>
    <rPh sb="7" eb="8">
      <t>タカ</t>
    </rPh>
    <rPh sb="9" eb="10">
      <t>トウ</t>
    </rPh>
    <phoneticPr fontId="1"/>
  </si>
  <si>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1"/>
  </si>
  <si>
    <t>特定構造計算基準</t>
    <rPh sb="0" eb="2">
      <t>トクテイ</t>
    </rPh>
    <rPh sb="2" eb="4">
      <t>コウゾウ</t>
    </rPh>
    <rPh sb="4" eb="6">
      <t>ケイサン</t>
    </rPh>
    <rPh sb="6" eb="8">
      <t>キジュン</t>
    </rPh>
    <phoneticPr fontId="1"/>
  </si>
  <si>
    <t>特定増改築構造計算基準</t>
    <rPh sb="0" eb="2">
      <t>トクテイ</t>
    </rPh>
    <rPh sb="2" eb="5">
      <t>ゾウカイチク</t>
    </rPh>
    <rPh sb="5" eb="7">
      <t>コウゾウ</t>
    </rPh>
    <rPh sb="7" eb="9">
      <t>ケイサン</t>
    </rPh>
    <rPh sb="9" eb="11">
      <t>キジュン</t>
    </rPh>
    <phoneticPr fontId="1"/>
  </si>
  <si>
    <t>【5．構造計算の区分】</t>
    <rPh sb="3" eb="5">
      <t>コウゾウ</t>
    </rPh>
    <rPh sb="5" eb="7">
      <t>ケイサン</t>
    </rPh>
    <rPh sb="8" eb="10">
      <t>クブン</t>
    </rPh>
    <phoneticPr fontId="1"/>
  </si>
  <si>
    <t>建築基準法施行令第81条第１項各号に掲げる基準に従った構造計算</t>
    <rPh sb="0" eb="2">
      <t>ケンチク</t>
    </rPh>
    <rPh sb="2" eb="5">
      <t>キジュンホウ</t>
    </rPh>
    <rPh sb="5" eb="8">
      <t>シコウレイ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1"/>
  </si>
  <si>
    <t>建築基準法施行令第81条第２項第１号イに掲げる構造計算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</si>
  <si>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建築基準法施行令第81条第２項第１号ロに掲げる構造計算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</si>
  <si>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建築基準法施行令第81条第２項第２号イに掲げる構造計算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</si>
  <si>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建築基準法施行令第81条第３項に掲げる構造計算</t>
    <rPh sb="0" eb="2">
      <t>ケンチク</t>
    </rPh>
    <rPh sb="2" eb="5">
      <t>キジュンホウ</t>
    </rPh>
    <rPh sb="5" eb="8">
      <t>シコウレイ</t>
    </rPh>
    <rPh sb="8" eb="9">
      <t>ダイ</t>
    </rPh>
    <rPh sb="11" eb="12">
      <t>ジョウ</t>
    </rPh>
    <rPh sb="12" eb="13">
      <t>ダイ</t>
    </rPh>
    <rPh sb="14" eb="15">
      <t>コウ</t>
    </rPh>
    <rPh sb="16" eb="17">
      <t>カカ</t>
    </rPh>
    <rPh sb="19" eb="21">
      <t>コウゾウ</t>
    </rPh>
    <rPh sb="21" eb="23">
      <t>ケイサン</t>
    </rPh>
    <phoneticPr fontId="1"/>
  </si>
  <si>
    <t>【6．構造計算に用いたプログラム】</t>
    <rPh sb="3" eb="5">
      <t>コウゾウ</t>
    </rPh>
    <rPh sb="5" eb="7">
      <t>ケイサン</t>
    </rPh>
    <rPh sb="8" eb="9">
      <t>モチ</t>
    </rPh>
    <phoneticPr fontId="1"/>
  </si>
  <si>
    <t>　【ｲ．最高の高さ】</t>
    <rPh sb="4" eb="6">
      <t>サイコウ</t>
    </rPh>
    <rPh sb="7" eb="8">
      <t>タカ</t>
    </rPh>
    <phoneticPr fontId="1"/>
  </si>
  <si>
    <t>　【ﾛ．最高の軒の高さ】</t>
    <rPh sb="4" eb="6">
      <t>サイコウ</t>
    </rPh>
    <rPh sb="7" eb="8">
      <t>ノキ</t>
    </rPh>
    <rPh sb="9" eb="10">
      <t>タカ</t>
    </rPh>
    <phoneticPr fontId="1"/>
  </si>
  <si>
    <t>　【ﾊ．階数】</t>
    <rPh sb="4" eb="6">
      <t>カイスウ</t>
    </rPh>
    <phoneticPr fontId="1"/>
  </si>
  <si>
    <t>　【ｲ．名称】</t>
    <rPh sb="4" eb="6">
      <t>メイショウ</t>
    </rPh>
    <phoneticPr fontId="1"/>
  </si>
  <si>
    <t>　【ﾛ．区分】</t>
    <rPh sb="4" eb="6">
      <t>クブン</t>
    </rPh>
    <phoneticPr fontId="1"/>
  </si>
  <si>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1"/>
  </si>
  <si>
    <t>大臣認定番号</t>
    <rPh sb="0" eb="2">
      <t>ダイジン</t>
    </rPh>
    <rPh sb="2" eb="4">
      <t>ニンテイ</t>
    </rPh>
    <rPh sb="4" eb="6">
      <t>バンゴウ</t>
    </rPh>
    <phoneticPr fontId="1"/>
  </si>
  <si>
    <t>その他のプログラム</t>
    <rPh sb="2" eb="3">
      <t>タ</t>
    </rPh>
    <phoneticPr fontId="1"/>
  </si>
  <si>
    <t>【7．建築基準法施行令第137条の２各号に定める基準の区分】</t>
    <rPh sb="3" eb="5">
      <t>ケンチク</t>
    </rPh>
    <rPh sb="5" eb="8">
      <t>キジュンホウ</t>
    </rPh>
    <rPh sb="8" eb="11">
      <t>シコウレイ</t>
    </rPh>
    <rPh sb="11" eb="12">
      <t>ダイ</t>
    </rPh>
    <rPh sb="15" eb="16">
      <t>ジョウ</t>
    </rPh>
    <rPh sb="18" eb="20">
      <t>カクゴウ</t>
    </rPh>
    <rPh sb="21" eb="22">
      <t>サダ</t>
    </rPh>
    <rPh sb="24" eb="26">
      <t>キジュン</t>
    </rPh>
    <rPh sb="27" eb="29">
      <t>クブン</t>
    </rPh>
    <phoneticPr fontId="1"/>
  </si>
  <si>
    <t>【8．備考】</t>
    <rPh sb="3" eb="5">
      <t>ビコウ</t>
    </rPh>
    <phoneticPr fontId="1"/>
  </si>
  <si>
    <t>第二号様式（第一条の三、第三条、第三条の三関係）（Ａ４）</t>
    <rPh sb="1" eb="2">
      <t>２</t>
    </rPh>
    <rPh sb="6" eb="7">
      <t>ダイ</t>
    </rPh>
    <rPh sb="7" eb="9">
      <t>１ジョウ</t>
    </rPh>
    <rPh sb="10" eb="11">
      <t>３</t>
    </rPh>
    <rPh sb="12" eb="13">
      <t>ダイ</t>
    </rPh>
    <rPh sb="13" eb="15">
      <t>３ジョウ</t>
    </rPh>
    <rPh sb="16" eb="17">
      <t>ダイ</t>
    </rPh>
    <rPh sb="17" eb="19">
      <t>３ジョウ</t>
    </rPh>
    <rPh sb="20" eb="21">
      <t>３</t>
    </rPh>
    <rPh sb="21" eb="23">
      <t>カンケイ</t>
    </rPh>
    <phoneticPr fontId="1"/>
  </si>
  <si>
    <t>確認申請書（建築物）</t>
    <phoneticPr fontId="1"/>
  </si>
  <si>
    <t>（第一面）</t>
    <phoneticPr fontId="1"/>
  </si>
  <si>
    <t>申請者氏名</t>
    <phoneticPr fontId="1"/>
  </si>
  <si>
    <t>※消防関係同意欄</t>
    <phoneticPr fontId="1"/>
  </si>
  <si>
    <t>第　</t>
    <phoneticPr fontId="1"/>
  </si>
  <si>
    <t>第　</t>
    <phoneticPr fontId="1"/>
  </si>
  <si>
    <t>（</t>
    <phoneticPr fontId="1"/>
  </si>
  <si>
    <t xml:space="preserve">  【申請状況】</t>
    <phoneticPr fontId="1"/>
  </si>
  <si>
    <t>工事仕様書購入</t>
    <phoneticPr fontId="1"/>
  </si>
  <si>
    <t>買取型／</t>
    <phoneticPr fontId="1"/>
  </si>
  <si>
    <t>保証型）</t>
    <phoneticPr fontId="1"/>
  </si>
  <si>
    <t>瑕疵保険</t>
    <phoneticPr fontId="1"/>
  </si>
  <si>
    <t>(第三面）</t>
    <phoneticPr fontId="1"/>
  </si>
  <si>
    <t xml:space="preserve">都市計画区域内 </t>
    <phoneticPr fontId="1"/>
  </si>
  <si>
    <t>(</t>
    <phoneticPr fontId="1"/>
  </si>
  <si>
    <t>)</t>
    <phoneticPr fontId="1"/>
  </si>
  <si>
    <t>準都市計画区域内</t>
    <phoneticPr fontId="1"/>
  </si>
  <si>
    <t>【4．防火地域】</t>
    <phoneticPr fontId="1"/>
  </si>
  <si>
    <t>ｍ</t>
    <phoneticPr fontId="1"/>
  </si>
  <si>
    <t xml:space="preserve">  【ﾛ．敷地と接している部分の長さ】</t>
    <phoneticPr fontId="1"/>
  </si>
  <si>
    <t xml:space="preserve">  【ｲ．敷地面積】</t>
    <phoneticPr fontId="1"/>
  </si>
  <si>
    <t xml:space="preserve">（1） </t>
    <phoneticPr fontId="1"/>
  </si>
  <si>
    <t>（</t>
    <phoneticPr fontId="1"/>
  </si>
  <si>
    <t>)(</t>
    <phoneticPr fontId="1"/>
  </si>
  <si>
    <t>）㎡</t>
    <phoneticPr fontId="1"/>
  </si>
  <si>
    <t xml:space="preserve">（2） </t>
    <phoneticPr fontId="1"/>
  </si>
  <si>
    <t xml:space="preserve">　【ﾛ．用途地域等】　  </t>
    <phoneticPr fontId="1"/>
  </si>
  <si>
    <t>）　</t>
    <phoneticPr fontId="1"/>
  </si>
  <si>
    <t>（</t>
    <phoneticPr fontId="1"/>
  </si>
  <si>
    <t>)(</t>
    <phoneticPr fontId="1"/>
  </si>
  <si>
    <t>）％</t>
    <phoneticPr fontId="1"/>
  </si>
  <si>
    <t>（</t>
    <phoneticPr fontId="1"/>
  </si>
  <si>
    <t>)(</t>
    <phoneticPr fontId="1"/>
  </si>
  <si>
    <t>）％</t>
    <phoneticPr fontId="1"/>
  </si>
  <si>
    <t xml:space="preserve">　【ﾎ．敷地面積の合計】 </t>
    <phoneticPr fontId="1"/>
  </si>
  <si>
    <t>（1）</t>
    <phoneticPr fontId="1"/>
  </si>
  <si>
    <t>㎡</t>
    <phoneticPr fontId="1"/>
  </si>
  <si>
    <t>（2）</t>
    <phoneticPr fontId="1"/>
  </si>
  <si>
    <t>％</t>
    <phoneticPr fontId="1"/>
  </si>
  <si>
    <t xml:space="preserve">  【ﾁ．備考】</t>
    <phoneticPr fontId="1"/>
  </si>
  <si>
    <t>【8．主要用途】　</t>
    <phoneticPr fontId="1"/>
  </si>
  <si>
    <t>）</t>
    <phoneticPr fontId="1"/>
  </si>
  <si>
    <t>【10．建築面積】　　　　</t>
    <phoneticPr fontId="1"/>
  </si>
  <si>
    <t>)(</t>
    <phoneticPr fontId="1"/>
  </si>
  <si>
    <t xml:space="preserve">  ）</t>
    <phoneticPr fontId="1"/>
  </si>
  <si>
    <t>【11．延べ面積】　　 　　 　</t>
    <phoneticPr fontId="1"/>
  </si>
  <si>
    <t xml:space="preserve">  ）</t>
    <phoneticPr fontId="1"/>
  </si>
  <si>
    <t>)(</t>
    <phoneticPr fontId="1"/>
  </si>
  <si>
    <t>（</t>
    <phoneticPr fontId="1"/>
  </si>
  <si>
    <t>)(</t>
    <phoneticPr fontId="1"/>
  </si>
  <si>
    <t>)(</t>
    <phoneticPr fontId="1"/>
  </si>
  <si>
    <t>)(</t>
    <phoneticPr fontId="1"/>
  </si>
  <si>
    <t>㎡</t>
    <phoneticPr fontId="1"/>
  </si>
  <si>
    <t>％</t>
    <phoneticPr fontId="1"/>
  </si>
  <si>
    <t xml:space="preserve">  【ﾛ．同一敷地内の他の建築物の数】</t>
    <phoneticPr fontId="1"/>
  </si>
  <si>
    <t>【13．建築物の高さ等】</t>
    <phoneticPr fontId="1"/>
  </si>
  <si>
    <t>（</t>
    <phoneticPr fontId="1"/>
  </si>
  <si>
    <t>)(</t>
    <phoneticPr fontId="1"/>
  </si>
  <si>
    <t>）</t>
    <phoneticPr fontId="1"/>
  </si>
  <si>
    <t xml:space="preserve">　【ｲ．最高の高さ】　　 </t>
    <phoneticPr fontId="1"/>
  </si>
  <si>
    <t>ｍ</t>
    <phoneticPr fontId="1"/>
  </si>
  <si>
    <t>　【ﾛ．階数】</t>
    <phoneticPr fontId="1"/>
  </si>
  <si>
    <t>）</t>
    <phoneticPr fontId="1"/>
  </si>
  <si>
    <t xml:space="preserve">  【ﾊ．構造】</t>
    <phoneticPr fontId="1"/>
  </si>
  <si>
    <t xml:space="preserve">造　一部 </t>
    <phoneticPr fontId="1"/>
  </si>
  <si>
    <t>【14．許可・認定等】</t>
    <phoneticPr fontId="1"/>
  </si>
  <si>
    <t>【15．工事着手予定年月日】　</t>
    <phoneticPr fontId="1"/>
  </si>
  <si>
    <t>【16．工事完了予定年月日】　</t>
    <phoneticPr fontId="1"/>
  </si>
  <si>
    <t>【17．特定工程工事終了予定年月日】　　　　　　　　（特定工程）</t>
    <phoneticPr fontId="1"/>
  </si>
  <si>
    <t>(</t>
    <phoneticPr fontId="1"/>
  </si>
  <si>
    <t>特定工程</t>
    <phoneticPr fontId="1"/>
  </si>
  <si>
    <t>）</t>
    <phoneticPr fontId="1"/>
  </si>
  <si>
    <t>（第</t>
    <phoneticPr fontId="1"/>
  </si>
  <si>
    <t>回）　</t>
    <phoneticPr fontId="1"/>
  </si>
  <si>
    <t>【2.用途】　</t>
    <phoneticPr fontId="1"/>
  </si>
  <si>
    <t xml:space="preserve">（区分  </t>
    <phoneticPr fontId="1"/>
  </si>
  <si>
    <t xml:space="preserve">             </t>
    <phoneticPr fontId="1"/>
  </si>
  <si>
    <t>ｍｍ</t>
    <phoneticPr fontId="1"/>
  </si>
  <si>
    <t>【6．天井】</t>
    <phoneticPr fontId="1"/>
  </si>
  <si>
    <t>ｍｍ</t>
    <phoneticPr fontId="1"/>
  </si>
  <si>
    <t>)(</t>
    <phoneticPr fontId="1"/>
  </si>
  <si>
    <t>具体的な用途の名称</t>
    <phoneticPr fontId="1"/>
  </si>
  <si>
    <t xml:space="preserve">　) </t>
    <phoneticPr fontId="1"/>
  </si>
  <si>
    <t>　【ｲ.】</t>
    <phoneticPr fontId="1"/>
  </si>
  <si>
    <t>)(</t>
    <phoneticPr fontId="1"/>
  </si>
  <si>
    <t xml:space="preserve">㎡) </t>
    <phoneticPr fontId="1"/>
  </si>
  <si>
    <t>　【ﾛ.】</t>
    <phoneticPr fontId="1"/>
  </si>
  <si>
    <t>　【ﾊ.】</t>
    <phoneticPr fontId="1"/>
  </si>
  <si>
    <t>　【ﾆ.】</t>
    <phoneticPr fontId="1"/>
  </si>
  <si>
    <t>　【ﾎ.】</t>
    <phoneticPr fontId="1"/>
  </si>
  <si>
    <t>　【ﾍ.】</t>
    <phoneticPr fontId="1"/>
  </si>
  <si>
    <t>ｍｍ</t>
    <phoneticPr fontId="1"/>
  </si>
  <si>
    <t>【6．天井】</t>
    <phoneticPr fontId="1"/>
  </si>
  <si>
    <t xml:space="preserve">　【ﾛ.】 </t>
    <phoneticPr fontId="1"/>
  </si>
  <si>
    <t xml:space="preserve">　【ﾊ.】  </t>
    <phoneticPr fontId="1"/>
  </si>
  <si>
    <t xml:space="preserve">　【ﾆ.】  </t>
    <phoneticPr fontId="1"/>
  </si>
  <si>
    <t xml:space="preserve">　【ﾎ.】 </t>
    <phoneticPr fontId="1"/>
  </si>
  <si>
    <t xml:space="preserve">　【ﾍ.】 </t>
    <phoneticPr fontId="1"/>
  </si>
  <si>
    <t>【1．建築主2】</t>
    <phoneticPr fontId="1"/>
  </si>
  <si>
    <t>【1．建築主3】</t>
    <phoneticPr fontId="1"/>
  </si>
  <si>
    <t>【1．建築主4】</t>
    <phoneticPr fontId="1"/>
  </si>
  <si>
    <t>【1．建築主5】</t>
    <phoneticPr fontId="1"/>
  </si>
  <si>
    <t>【1．建築主6】</t>
    <phoneticPr fontId="1"/>
  </si>
  <si>
    <t>【1．建築主7】</t>
    <phoneticPr fontId="1"/>
  </si>
  <si>
    <t>㎡</t>
    <phoneticPr fontId="1"/>
  </si>
  <si>
    <t>ｍ</t>
    <phoneticPr fontId="1"/>
  </si>
  <si>
    <t xml:space="preserve">  【ﾆ．構造】</t>
    <phoneticPr fontId="1"/>
  </si>
  <si>
    <t xml:space="preserve">造　一部 </t>
    <phoneticPr fontId="1"/>
  </si>
  <si>
    <t>（</t>
    <phoneticPr fontId="1"/>
  </si>
  <si>
    <t>）</t>
    <phoneticPr fontId="1"/>
  </si>
  <si>
    <t>）</t>
    <phoneticPr fontId="1"/>
  </si>
  <si>
    <t>適合証明（</t>
    <phoneticPr fontId="1"/>
  </si>
  <si>
    <t>建築基準法施行令第136条の2の11第1号イ</t>
    <rPh sb="0" eb="2">
      <t>ケンチク</t>
    </rPh>
    <rPh sb="2" eb="5">
      <t>キジュンホウ</t>
    </rPh>
    <rPh sb="5" eb="7">
      <t>セコウ</t>
    </rPh>
    <rPh sb="7" eb="8">
      <t>レイ</t>
    </rPh>
    <rPh sb="8" eb="9">
      <t>ダイ</t>
    </rPh>
    <rPh sb="12" eb="13">
      <t>ジョウ</t>
    </rPh>
    <rPh sb="18" eb="19">
      <t>ダイ</t>
    </rPh>
    <rPh sb="20" eb="21">
      <t>ゴウ</t>
    </rPh>
    <phoneticPr fontId="1"/>
  </si>
  <si>
    <t>建築基準法施行令第136条の2の11第1号ロ</t>
    <rPh sb="0" eb="2">
      <t>ケンチク</t>
    </rPh>
    <rPh sb="2" eb="5">
      <t>キジュンホウ</t>
    </rPh>
    <rPh sb="5" eb="7">
      <t>セコウ</t>
    </rPh>
    <rPh sb="7" eb="8">
      <t>レイ</t>
    </rPh>
    <rPh sb="8" eb="9">
      <t>ダイ</t>
    </rPh>
    <rPh sb="12" eb="13">
      <t>ジョウ</t>
    </rPh>
    <rPh sb="18" eb="19">
      <t>ダイ</t>
    </rPh>
    <rPh sb="20" eb="21">
      <t>ゴウ</t>
    </rPh>
    <phoneticPr fontId="1"/>
  </si>
  <si>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</si>
  <si>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</si>
  <si>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</si>
  <si>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</si>
  <si>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性能評価</t>
    <phoneticPr fontId="1"/>
  </si>
  <si>
    <t>（</t>
    <phoneticPr fontId="1"/>
  </si>
  <si>
    <t>）</t>
    <phoneticPr fontId="1"/>
  </si>
  <si>
    <t>（</t>
    <phoneticPr fontId="1"/>
  </si>
  <si>
    <t>）</t>
    <phoneticPr fontId="1"/>
  </si>
  <si>
    <t>（</t>
    <phoneticPr fontId="1"/>
  </si>
  <si>
    <t>）</t>
    <phoneticPr fontId="1"/>
  </si>
  <si>
    <t>【9．備考】</t>
    <phoneticPr fontId="1"/>
  </si>
  <si>
    <t>　株式会社　住宅性能評価センター　殿</t>
    <rPh sb="1" eb="5">
      <t>カブシキガイシャ</t>
    </rPh>
    <rPh sb="6" eb="16">
      <t>ジュウタク　</t>
    </rPh>
    <rPh sb="17" eb="18">
      <t>ドノ</t>
    </rPh>
    <phoneticPr fontId="1"/>
  </si>
  <si>
    <r>
      <t>　【ﾊ．</t>
    </r>
    <r>
      <rPr>
        <sz val="9.5"/>
        <color indexed="8"/>
        <rFont val="ＭＳ 明朝"/>
        <family val="1"/>
        <charset val="128"/>
      </rPr>
      <t>エレベーターの昇降路の部分</t>
    </r>
    <r>
      <rPr>
        <sz val="10"/>
        <color indexed="8"/>
        <rFont val="ＭＳ 明朝"/>
        <family val="1"/>
        <charset val="128"/>
      </rPr>
      <t>】</t>
    </r>
    <rPh sb="11" eb="13">
      <t>ショウコウ</t>
    </rPh>
    <rPh sb="13" eb="14">
      <t>ロ</t>
    </rPh>
    <rPh sb="15" eb="17">
      <t>ブブン</t>
    </rPh>
    <phoneticPr fontId="1"/>
  </si>
  <si>
    <r>
      <t>　【ｲ．</t>
    </r>
    <r>
      <rPr>
        <sz val="9.5"/>
        <color indexed="8"/>
        <rFont val="ＭＳ 明朝"/>
        <family val="1"/>
        <charset val="128"/>
      </rPr>
      <t>建築物全体</t>
    </r>
    <r>
      <rPr>
        <sz val="10"/>
        <color indexed="8"/>
        <rFont val="ＭＳ 明朝"/>
        <family val="1"/>
        <charset val="128"/>
      </rPr>
      <t xml:space="preserve">】　　　　 </t>
    </r>
    <phoneticPr fontId="1"/>
  </si>
  <si>
    <r>
      <t>　【ﾛ．</t>
    </r>
    <r>
      <rPr>
        <sz val="9.5"/>
        <color indexed="8"/>
        <rFont val="ＭＳ 明朝"/>
        <family val="1"/>
        <charset val="128"/>
      </rPr>
      <t>地階の住宅又は老人ホーム等の部分</t>
    </r>
    <r>
      <rPr>
        <sz val="10"/>
        <color indexed="8"/>
        <rFont val="ＭＳ 明朝"/>
        <family val="1"/>
        <charset val="128"/>
      </rPr>
      <t xml:space="preserve">】　 </t>
    </r>
    <rPh sb="9" eb="10">
      <t>マタ</t>
    </rPh>
    <rPh sb="11" eb="13">
      <t>ロウジン</t>
    </rPh>
    <rPh sb="16" eb="17">
      <t>トウ</t>
    </rPh>
    <phoneticPr fontId="1"/>
  </si>
  <si>
    <t>　　　　 　　　　　 　　　　（</t>
    <phoneticPr fontId="1"/>
  </si>
  <si>
    <r>
      <t>　【ﾆ．</t>
    </r>
    <r>
      <rPr>
        <sz val="9.5"/>
        <color indexed="8"/>
        <rFont val="ＭＳ 明朝"/>
        <family val="1"/>
        <charset val="128"/>
      </rPr>
      <t>共同住宅又は老人ホーム等の共用の廊下等の部分</t>
    </r>
    <r>
      <rPr>
        <sz val="10"/>
        <color indexed="8"/>
        <rFont val="ＭＳ 明朝"/>
        <family val="1"/>
        <charset val="128"/>
      </rPr>
      <t>】</t>
    </r>
    <rPh sb="8" eb="9">
      <t>マタ</t>
    </rPh>
    <rPh sb="10" eb="12">
      <t>ロウジン</t>
    </rPh>
    <rPh sb="15" eb="16">
      <t>トウ</t>
    </rPh>
    <phoneticPr fontId="1"/>
  </si>
  <si>
    <t>　　　　 　　　　　 　　　　（</t>
    <phoneticPr fontId="1"/>
  </si>
  <si>
    <t>令和</t>
  </si>
  <si>
    <t>令和</t>
    <phoneticPr fontId="1"/>
  </si>
  <si>
    <t>令和</t>
    <phoneticPr fontId="1"/>
  </si>
  <si>
    <t>令和</t>
    <phoneticPr fontId="1"/>
  </si>
  <si>
    <t>　新築</t>
    <rPh sb="1" eb="3">
      <t>シンチク</t>
    </rPh>
    <phoneticPr fontId="1"/>
  </si>
  <si>
    <t>【5.主要構造部】</t>
    <rPh sb="3" eb="5">
      <t>シュヨウ</t>
    </rPh>
    <rPh sb="5" eb="7">
      <t>コウゾウ</t>
    </rPh>
    <rPh sb="7" eb="8">
      <t>ブ</t>
    </rPh>
    <phoneticPr fontId="1"/>
  </si>
  <si>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1"/>
  </si>
  <si>
    <t>【4.構造】　</t>
    <phoneticPr fontId="1"/>
  </si>
  <si>
    <t>造　一部</t>
    <phoneticPr fontId="1"/>
  </si>
  <si>
    <t>□</t>
    <phoneticPr fontId="1"/>
  </si>
  <si>
    <t>建築基準法施行令第109条の5第1号に掲げる基準に適合する構造</t>
    <phoneticPr fontId="1"/>
  </si>
  <si>
    <t>建築基準法第21条第1項ただし書に該当する建築物</t>
    <phoneticPr fontId="1"/>
  </si>
  <si>
    <t>建築基準法施行令第110条第1号に掲げる基準に適合する構造</t>
    <phoneticPr fontId="1"/>
  </si>
  <si>
    <t>【9.高さ】</t>
    <phoneticPr fontId="1"/>
  </si>
  <si>
    <t>【10.建築設備の種類】</t>
    <phoneticPr fontId="1"/>
  </si>
  <si>
    <t>【11.確認の特例】</t>
    <phoneticPr fontId="1"/>
  </si>
  <si>
    <t>　</t>
    <phoneticPr fontId="1"/>
  </si>
  <si>
    <t xml:space="preserve">【12.床面積】   </t>
    <phoneticPr fontId="1"/>
  </si>
  <si>
    <t>申請部分</t>
    <phoneticPr fontId="1"/>
  </si>
  <si>
    <t>合計</t>
    <phoneticPr fontId="1"/>
  </si>
  <si>
    <t>階</t>
    <phoneticPr fontId="1"/>
  </si>
  <si>
    <t>㎡）</t>
    <phoneticPr fontId="1"/>
  </si>
  <si>
    <t>【13.屋根】</t>
    <phoneticPr fontId="1"/>
  </si>
  <si>
    <t>【14.外壁】</t>
    <phoneticPr fontId="1"/>
  </si>
  <si>
    <t>【15.軒裏】</t>
    <phoneticPr fontId="1"/>
  </si>
  <si>
    <t>【16.居室の床の高さ】</t>
    <phoneticPr fontId="1"/>
  </si>
  <si>
    <t>【17.便所の種類】</t>
    <phoneticPr fontId="1"/>
  </si>
  <si>
    <t>【18.その他必要な事項】</t>
    <phoneticPr fontId="1"/>
  </si>
  <si>
    <t>【19.備考】</t>
    <phoneticPr fontId="1"/>
  </si>
  <si>
    <t>【7.建築基準法第61条の規定の適用】</t>
    <rPh sb="3" eb="5">
      <t>ケンチク</t>
    </rPh>
    <rPh sb="5" eb="8">
      <t>キジュンホウ</t>
    </rPh>
    <rPh sb="8" eb="9">
      <t>ダイ</t>
    </rPh>
    <rPh sb="11" eb="12">
      <t>ジョウ</t>
    </rPh>
    <rPh sb="13" eb="15">
      <t>キテイ</t>
    </rPh>
    <rPh sb="16" eb="18">
      <t>テキヨウ</t>
    </rPh>
    <phoneticPr fontId="1"/>
  </si>
  <si>
    <t>耐火建築物</t>
    <rPh sb="0" eb="2">
      <t>タイカ</t>
    </rPh>
    <rPh sb="2" eb="4">
      <t>ケンチク</t>
    </rPh>
    <rPh sb="4" eb="5">
      <t>ブツ</t>
    </rPh>
    <phoneticPr fontId="1"/>
  </si>
  <si>
    <t>建築基準法第61条の規定の適用を受けない</t>
    <rPh sb="16" eb="17">
      <t>ウ</t>
    </rPh>
    <phoneticPr fontId="1"/>
  </si>
  <si>
    <t>）</t>
    <phoneticPr fontId="1"/>
  </si>
  <si>
    <t xml:space="preserve">（区分  </t>
    <phoneticPr fontId="1"/>
  </si>
  <si>
    <t>□</t>
    <phoneticPr fontId="1"/>
  </si>
  <si>
    <t>【4.構造】　</t>
    <phoneticPr fontId="1"/>
  </si>
  <si>
    <t>造　一部</t>
    <phoneticPr fontId="1"/>
  </si>
  <si>
    <t>□</t>
    <phoneticPr fontId="1"/>
  </si>
  <si>
    <t>□</t>
    <phoneticPr fontId="1"/>
  </si>
  <si>
    <t>準耐火構造</t>
    <phoneticPr fontId="1"/>
  </si>
  <si>
    <t>その他</t>
    <phoneticPr fontId="1"/>
  </si>
  <si>
    <t>□</t>
    <phoneticPr fontId="1"/>
  </si>
  <si>
    <t>建築基準法施行令第109条の5第1号に掲げる基準に適合する構造</t>
    <phoneticPr fontId="1"/>
  </si>
  <si>
    <t>建築基準法第21条第1項ただし書に該当する建築物</t>
    <phoneticPr fontId="1"/>
  </si>
  <si>
    <t>建築基準法施行令第110条第1号に掲げる基準に適合する構造</t>
    <phoneticPr fontId="1"/>
  </si>
  <si>
    <t>その他</t>
    <phoneticPr fontId="1"/>
  </si>
  <si>
    <t>延焼防止建築物</t>
    <phoneticPr fontId="1"/>
  </si>
  <si>
    <t>準耐火建築物</t>
    <phoneticPr fontId="1"/>
  </si>
  <si>
    <t>準延焼防止建築物</t>
    <phoneticPr fontId="1"/>
  </si>
  <si>
    <t>【8.階数】</t>
    <phoneticPr fontId="1"/>
  </si>
  <si>
    <t>【9.高さ】</t>
    <phoneticPr fontId="1"/>
  </si>
  <si>
    <t>ｍ</t>
    <phoneticPr fontId="1"/>
  </si>
  <si>
    <t>【10.建築設備の種類】</t>
    <phoneticPr fontId="1"/>
  </si>
  <si>
    <t>【11.確認の特例】</t>
    <phoneticPr fontId="1"/>
  </si>
  <si>
    <t>　</t>
    <phoneticPr fontId="1"/>
  </si>
  <si>
    <t xml:space="preserve">【12.床面積】   </t>
    <phoneticPr fontId="1"/>
  </si>
  <si>
    <t>(</t>
    <phoneticPr fontId="1"/>
  </si>
  <si>
    <t>申請部分</t>
    <phoneticPr fontId="1"/>
  </si>
  <si>
    <t>)(</t>
    <phoneticPr fontId="1"/>
  </si>
  <si>
    <t>合計</t>
    <phoneticPr fontId="1"/>
  </si>
  <si>
    <t xml:space="preserve">  ）</t>
    <phoneticPr fontId="1"/>
  </si>
  <si>
    <t>（</t>
    <phoneticPr fontId="1"/>
  </si>
  <si>
    <t>階</t>
    <phoneticPr fontId="1"/>
  </si>
  <si>
    <t>㎡）</t>
    <phoneticPr fontId="1"/>
  </si>
  <si>
    <t>【13.屋根】</t>
    <phoneticPr fontId="1"/>
  </si>
  <si>
    <t>【14.外壁】</t>
    <phoneticPr fontId="1"/>
  </si>
  <si>
    <t>【15.軒裏】</t>
    <phoneticPr fontId="1"/>
  </si>
  <si>
    <t>【16.居室の床の高さ】</t>
    <phoneticPr fontId="1"/>
  </si>
  <si>
    <t>ｍｍ</t>
    <phoneticPr fontId="1"/>
  </si>
  <si>
    <t>【17.便所の種類】</t>
    <phoneticPr fontId="1"/>
  </si>
  <si>
    <t>【18.その他必要な事項】</t>
    <phoneticPr fontId="1"/>
  </si>
  <si>
    <t>【19.備考】</t>
    <phoneticPr fontId="1"/>
  </si>
  <si>
    <t>係員氏名　</t>
    <rPh sb="2" eb="4">
      <t>シメイ</t>
    </rPh>
    <phoneticPr fontId="1"/>
  </si>
  <si>
    <r>
      <t xml:space="preserve">  【ﾎ．</t>
    </r>
    <r>
      <rPr>
        <sz val="9.5"/>
        <color indexed="8"/>
        <rFont val="ＭＳ 明朝"/>
        <family val="1"/>
        <charset val="128"/>
      </rPr>
      <t>認定機械室等の部分</t>
    </r>
    <r>
      <rPr>
        <sz val="10"/>
        <color indexed="8"/>
        <rFont val="ＭＳ 明朝"/>
        <family val="1"/>
        <charset val="128"/>
      </rPr>
      <t xml:space="preserve">】 </t>
    </r>
    <phoneticPr fontId="1"/>
  </si>
  <si>
    <r>
      <t xml:space="preserve">  【ﾍ．</t>
    </r>
    <r>
      <rPr>
        <sz val="9.5"/>
        <color indexed="8"/>
        <rFont val="ＭＳ 明朝"/>
        <family val="1"/>
        <charset val="128"/>
      </rPr>
      <t>自動車車庫等の部分</t>
    </r>
    <r>
      <rPr>
        <sz val="10"/>
        <color indexed="8"/>
        <rFont val="ＭＳ 明朝"/>
        <family val="1"/>
        <charset val="128"/>
      </rPr>
      <t xml:space="preserve">】 </t>
    </r>
    <phoneticPr fontId="1"/>
  </si>
  <si>
    <r>
      <t xml:space="preserve">  【ﾄ．</t>
    </r>
    <r>
      <rPr>
        <sz val="9.5"/>
        <color indexed="8"/>
        <rFont val="ＭＳ 明朝"/>
        <family val="1"/>
        <charset val="128"/>
      </rPr>
      <t>備蓄倉庫の部分</t>
    </r>
    <r>
      <rPr>
        <sz val="10"/>
        <color indexed="8"/>
        <rFont val="ＭＳ 明朝"/>
        <family val="1"/>
        <charset val="128"/>
      </rPr>
      <t xml:space="preserve">】 </t>
    </r>
    <rPh sb="5" eb="7">
      <t>ビチク</t>
    </rPh>
    <rPh sb="7" eb="9">
      <t>ソウコ</t>
    </rPh>
    <phoneticPr fontId="1"/>
  </si>
  <si>
    <r>
      <t xml:space="preserve">  【ﾁ．</t>
    </r>
    <r>
      <rPr>
        <sz val="9.5"/>
        <color indexed="8"/>
        <rFont val="ＭＳ 明朝"/>
        <family val="1"/>
        <charset val="128"/>
      </rPr>
      <t>蓄電池の設置部分</t>
    </r>
    <r>
      <rPr>
        <sz val="10"/>
        <color indexed="8"/>
        <rFont val="ＭＳ 明朝"/>
        <family val="1"/>
        <charset val="128"/>
      </rPr>
      <t xml:space="preserve">】 </t>
    </r>
    <rPh sb="5" eb="8">
      <t>チクデンチ</t>
    </rPh>
    <rPh sb="9" eb="11">
      <t>セッチ</t>
    </rPh>
    <phoneticPr fontId="1"/>
  </si>
  <si>
    <r>
      <t xml:space="preserve">  【ﾘ．</t>
    </r>
    <r>
      <rPr>
        <sz val="8"/>
        <color indexed="8"/>
        <rFont val="ＭＳ 明朝"/>
        <family val="1"/>
        <charset val="128"/>
      </rPr>
      <t>自家発電設備の設置部分</t>
    </r>
    <r>
      <rPr>
        <sz val="10"/>
        <color indexed="8"/>
        <rFont val="ＭＳ 明朝"/>
        <family val="1"/>
        <charset val="128"/>
      </rPr>
      <t xml:space="preserve">】 </t>
    </r>
    <rPh sb="5" eb="7">
      <t>ジカ</t>
    </rPh>
    <rPh sb="7" eb="9">
      <t>ハツデン</t>
    </rPh>
    <rPh sb="9" eb="11">
      <t>セツビ</t>
    </rPh>
    <rPh sb="12" eb="14">
      <t>セッチ</t>
    </rPh>
    <phoneticPr fontId="1"/>
  </si>
  <si>
    <r>
      <t xml:space="preserve">  【ﾇ．</t>
    </r>
    <r>
      <rPr>
        <sz val="9.5"/>
        <color indexed="8"/>
        <rFont val="ＭＳ 明朝"/>
        <family val="1"/>
        <charset val="128"/>
      </rPr>
      <t>貯水槽の設置部分</t>
    </r>
    <r>
      <rPr>
        <sz val="10"/>
        <color indexed="8"/>
        <rFont val="ＭＳ 明朝"/>
        <family val="1"/>
        <charset val="128"/>
      </rPr>
      <t xml:space="preserve">】 </t>
    </r>
    <rPh sb="5" eb="8">
      <t>チョスイソウ</t>
    </rPh>
    <rPh sb="9" eb="11">
      <t>セッチ</t>
    </rPh>
    <phoneticPr fontId="1"/>
  </si>
  <si>
    <r>
      <t>　【ﾙ．</t>
    </r>
    <r>
      <rPr>
        <sz val="9.5"/>
        <color indexed="8"/>
        <rFont val="ＭＳ 明朝"/>
        <family val="1"/>
        <charset val="128"/>
      </rPr>
      <t>宅配ﾎﾞｯｸｽの設置部分</t>
    </r>
    <r>
      <rPr>
        <sz val="10"/>
        <color indexed="8"/>
        <rFont val="ＭＳ 明朝"/>
        <family val="1"/>
        <charset val="128"/>
      </rPr>
      <t>】　　　 　</t>
    </r>
    <rPh sb="4" eb="6">
      <t>タクハイ</t>
    </rPh>
    <rPh sb="12" eb="14">
      <t>セッチ</t>
    </rPh>
    <rPh sb="14" eb="16">
      <t>ブブン</t>
    </rPh>
    <phoneticPr fontId="1"/>
  </si>
  <si>
    <t>　【ｦ．その他の不算入部分】　　　 　</t>
    <phoneticPr fontId="1"/>
  </si>
  <si>
    <t>　【ﾜ．住宅の部分】　　　 　</t>
    <phoneticPr fontId="1"/>
  </si>
  <si>
    <r>
      <t>　【ｶ．</t>
    </r>
    <r>
      <rPr>
        <sz val="9.5"/>
        <color indexed="8"/>
        <rFont val="ＭＳ 明朝"/>
        <family val="1"/>
        <charset val="128"/>
      </rPr>
      <t>老人ホーム等の部分</t>
    </r>
    <r>
      <rPr>
        <sz val="10"/>
        <color indexed="8"/>
        <rFont val="ＭＳ 明朝"/>
        <family val="1"/>
        <charset val="128"/>
      </rPr>
      <t>】</t>
    </r>
    <rPh sb="4" eb="6">
      <t>ロウジン</t>
    </rPh>
    <rPh sb="9" eb="10">
      <t>トウ</t>
    </rPh>
    <rPh sb="11" eb="13">
      <t>ブブン</t>
    </rPh>
    <phoneticPr fontId="1"/>
  </si>
  <si>
    <r>
      <t>　【ﾖ．</t>
    </r>
    <r>
      <rPr>
        <sz val="9.5"/>
        <color indexed="8"/>
        <rFont val="ＭＳ 明朝"/>
        <family val="1"/>
        <charset val="128"/>
      </rPr>
      <t>延べ面積</t>
    </r>
    <r>
      <rPr>
        <sz val="10"/>
        <color indexed="8"/>
        <rFont val="ＭＳ 明朝"/>
        <family val="1"/>
        <charset val="128"/>
      </rPr>
      <t>】</t>
    </r>
    <phoneticPr fontId="1"/>
  </si>
  <si>
    <r>
      <t xml:space="preserve">  【ﾀ．</t>
    </r>
    <r>
      <rPr>
        <sz val="9.5"/>
        <color indexed="8"/>
        <rFont val="ＭＳ 明朝"/>
        <family val="1"/>
        <charset val="128"/>
      </rPr>
      <t>容積率</t>
    </r>
    <r>
      <rPr>
        <sz val="10"/>
        <color indexed="8"/>
        <rFont val="ＭＳ 明朝"/>
        <family val="1"/>
        <charset val="128"/>
      </rPr>
      <t>】</t>
    </r>
    <phoneticPr fontId="1"/>
  </si>
  <si>
    <t xml:space="preserve">  【ﾊ．建蔽率】</t>
    <rPh sb="5" eb="7">
      <t>ケンペイ</t>
    </rPh>
    <phoneticPr fontId="1"/>
  </si>
  <si>
    <t xml:space="preserve">　【ﾛ．建蔽率の算定の基礎となる建築面積】　　　 </t>
    <phoneticPr fontId="1"/>
  </si>
  <si>
    <t>　【ｲ.地階を除く階数】</t>
    <phoneticPr fontId="1"/>
  </si>
  <si>
    <t>　【ﾛ.地階の階数】</t>
    <phoneticPr fontId="1"/>
  </si>
  <si>
    <t>　【ﾊ.昇降機塔等の階の数】</t>
    <phoneticPr fontId="1"/>
  </si>
  <si>
    <t>　【ﾆ.地階の倉庫等の階の数】</t>
    <phoneticPr fontId="1"/>
  </si>
  <si>
    <t>　【ｲ.最高の高さ】</t>
    <phoneticPr fontId="1"/>
  </si>
  <si>
    <t>　【ﾛ.最高の軒の高さ】</t>
    <phoneticPr fontId="1"/>
  </si>
  <si>
    <t xml:space="preserve">　【ｲ.建築基準法第6条の3第1項ただし書又は法第18条第4項ただし書の規定による審査の特例の適用の有無】 </t>
    <rPh sb="20" eb="21">
      <t>ガ</t>
    </rPh>
    <rPh sb="21" eb="22">
      <t>マタ</t>
    </rPh>
    <rPh sb="23" eb="24">
      <t>ホウ</t>
    </rPh>
    <rPh sb="24" eb="25">
      <t>ダイ</t>
    </rPh>
    <rPh sb="27" eb="28">
      <t>ジョウ</t>
    </rPh>
    <rPh sb="28" eb="29">
      <t>ダイ</t>
    </rPh>
    <rPh sb="30" eb="31">
      <t>コウ</t>
    </rPh>
    <rPh sb="34" eb="35">
      <t>ガ</t>
    </rPh>
    <rPh sb="41" eb="43">
      <t>シンサ</t>
    </rPh>
    <phoneticPr fontId="1"/>
  </si>
  <si>
    <t xml:space="preserve">　【ﾛ.建築基準法第6条の4第1項の規定による確認の特例の適用の有無】 </t>
    <phoneticPr fontId="1"/>
  </si>
  <si>
    <t>　【ﾊ.建築基準法施行令第10条各号に掲げる建築物の区分】</t>
    <phoneticPr fontId="1"/>
  </si>
  <si>
    <t>　【ﾆ.認定型式の認定番号】</t>
    <rPh sb="4" eb="6">
      <t>ニンテイ</t>
    </rPh>
    <rPh sb="6" eb="8">
      <t>カタシキ</t>
    </rPh>
    <rPh sb="9" eb="11">
      <t>ニンテイ</t>
    </rPh>
    <rPh sb="11" eb="13">
      <t>バンゴウ</t>
    </rPh>
    <phoneticPr fontId="1"/>
  </si>
  <si>
    <t>　【ﾎ.適合する一連の規定の区分】</t>
    <rPh sb="4" eb="6">
      <t>テキゴウ</t>
    </rPh>
    <rPh sb="8" eb="10">
      <t>イチレン</t>
    </rPh>
    <rPh sb="11" eb="13">
      <t>キテイ</t>
    </rPh>
    <rPh sb="14" eb="16">
      <t>クブン</t>
    </rPh>
    <phoneticPr fontId="1"/>
  </si>
  <si>
    <t>　【ﾍ.認証型式部材等認証番号】</t>
    <rPh sb="4" eb="6">
      <t>ニンショウ</t>
    </rPh>
    <rPh sb="6" eb="8">
      <t>カタシキ</t>
    </rPh>
    <rPh sb="8" eb="10">
      <t>ブザイ</t>
    </rPh>
    <rPh sb="10" eb="11">
      <t>トウ</t>
    </rPh>
    <rPh sb="11" eb="13">
      <t>ニンショウ</t>
    </rPh>
    <phoneticPr fontId="1"/>
  </si>
  <si>
    <t xml:space="preserve">  【ｲ.階別】 </t>
    <phoneticPr fontId="1"/>
  </si>
  <si>
    <t xml:space="preserve">  【ﾛ.合計】</t>
    <phoneticPr fontId="1"/>
  </si>
  <si>
    <t>準耐火構造と同等の準耐火性能を有する構造（ﾛ-1）</t>
    <phoneticPr fontId="1"/>
  </si>
  <si>
    <t>準耐火構造と同等の準耐火性能を有する構造（ﾛ-2）</t>
    <phoneticPr fontId="1"/>
  </si>
  <si>
    <t xml:space="preserve">　【ｲ．建築物全体】　　　 </t>
    <rPh sb="4" eb="6">
      <t>ケンチク</t>
    </rPh>
    <rPh sb="6" eb="7">
      <t>ブツ</t>
    </rPh>
    <rPh sb="7" eb="9">
      <t>ゼンタイ</t>
    </rPh>
    <phoneticPr fontId="1"/>
  </si>
  <si>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3">
      <t>コウゾウブ</t>
    </rPh>
    <rPh sb="24" eb="25">
      <t>ユウ</t>
    </rPh>
    <rPh sb="28" eb="30">
      <t>バアイ</t>
    </rPh>
    <phoneticPr fontId="1"/>
  </si>
  <si>
    <t>耐火構造（防火上及び避難上支障がない主要構造部を有する場合）</t>
    <rPh sb="0" eb="2">
      <t>タイカ</t>
    </rPh>
    <rPh sb="2" eb="4">
      <t>コウゾウ</t>
    </rPh>
    <rPh sb="5" eb="8">
      <t>ボウカジョウ</t>
    </rPh>
    <rPh sb="8" eb="9">
      <t>オヨ</t>
    </rPh>
    <rPh sb="10" eb="13">
      <t>ヒナンジョウ</t>
    </rPh>
    <rPh sb="13" eb="15">
      <t>シショウ</t>
    </rPh>
    <rPh sb="18" eb="20">
      <t>シュヨウ</t>
    </rPh>
    <rPh sb="20" eb="23">
      <t>コウゾウブ</t>
    </rPh>
    <rPh sb="24" eb="25">
      <t>ユウ</t>
    </rPh>
    <rPh sb="27" eb="29">
      <t>バアイ</t>
    </rPh>
    <phoneticPr fontId="1"/>
  </si>
  <si>
    <t>建築基準法施行令第108条の4第1項第1号ｲ及びﾛに掲げる基準に適合する構造</t>
    <phoneticPr fontId="1"/>
  </si>
  <si>
    <t>建築基準法施行令第109条の7第1項第1号に掲げる基準に適合する構造</t>
    <rPh sb="0" eb="2">
      <t>ケンチク</t>
    </rPh>
    <rPh sb="2" eb="5">
      <t>キジュンホウ</t>
    </rPh>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</si>
  <si>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建築基準法第21条又は第27条の規定の適用を受けない</t>
    <rPh sb="9" eb="10">
      <t>マタ</t>
    </rPh>
    <phoneticPr fontId="1"/>
  </si>
  <si>
    <t xml:space="preserve">　【ﾛ.適用があるときは、特例の区分】 </t>
    <rPh sb="4" eb="6">
      <t>テキヨウ</t>
    </rPh>
    <rPh sb="13" eb="15">
      <t>トクレイ</t>
    </rPh>
    <rPh sb="16" eb="18">
      <t>クブン</t>
    </rPh>
    <phoneticPr fontId="1"/>
  </si>
  <si>
    <t>（構造設計を行った構造設計一級建築士又は構造関係規定に適合することを確認した構造設計一級建築士）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1"/>
  </si>
  <si>
    <t xml:space="preserve">　【ﾊ.建築基準法第6条の4第1項の規定による確認の特例の適用の有無】 </t>
    <phoneticPr fontId="1"/>
  </si>
  <si>
    <t>　【ﾆ.建築基準法施行令第10条各号に掲げる建築物の区分】</t>
    <phoneticPr fontId="1"/>
  </si>
  <si>
    <t>　【ﾎ.認定型式の認定番号】</t>
    <rPh sb="4" eb="6">
      <t>ニンテイ</t>
    </rPh>
    <rPh sb="6" eb="8">
      <t>カタシキ</t>
    </rPh>
    <rPh sb="9" eb="11">
      <t>ニンテイ</t>
    </rPh>
    <rPh sb="11" eb="13">
      <t>バンゴウ</t>
    </rPh>
    <phoneticPr fontId="1"/>
  </si>
  <si>
    <t>　【ﾍ.適合する一連の規定の区分】</t>
    <rPh sb="4" eb="6">
      <t>テキゴウ</t>
    </rPh>
    <rPh sb="8" eb="10">
      <t>イチレン</t>
    </rPh>
    <rPh sb="11" eb="13">
      <t>キテイ</t>
    </rPh>
    <rPh sb="14" eb="16">
      <t>クブン</t>
    </rPh>
    <phoneticPr fontId="1"/>
  </si>
  <si>
    <t>　【ﾄ.認証型式部材等認証番号】</t>
    <rPh sb="4" eb="6">
      <t>ニンショウ</t>
    </rPh>
    <rPh sb="6" eb="8">
      <t>カタシキ</t>
    </rPh>
    <rPh sb="8" eb="10">
      <t>ブザイ</t>
    </rPh>
    <rPh sb="10" eb="11">
      <t>トウ</t>
    </rPh>
    <rPh sb="11" eb="13">
      <t>ニンショウ</t>
    </rPh>
    <phoneticPr fontId="1"/>
  </si>
  <si>
    <t>(1)氏名</t>
    <rPh sb="3" eb="5">
      <t>シメイ</t>
    </rPh>
    <phoneticPr fontId="1"/>
  </si>
  <si>
    <t>(2)資格　構造設計一級建築士交付第</t>
    <rPh sb="3" eb="5">
      <t>シカク</t>
    </rPh>
    <rPh sb="6" eb="8">
      <t>コウゾウ</t>
    </rPh>
    <rPh sb="8" eb="10">
      <t>セッケイ</t>
    </rPh>
    <rPh sb="10" eb="12">
      <t>イッキュウ</t>
    </rPh>
    <rPh sb="12" eb="15">
      <t>ケンチクシ</t>
    </rPh>
    <rPh sb="15" eb="17">
      <t>コウフ</t>
    </rPh>
    <rPh sb="17" eb="18">
      <t>ダイ</t>
    </rPh>
    <phoneticPr fontId="1"/>
  </si>
  <si>
    <t>建築基準法第6条の3第1項第1号に掲げる確認審査又は同法第18条第5項第1号に掲げる審査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</si>
  <si>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建築基準法第6条の3第1項第2号に掲げる確認審査又は同法第18条第5項第2号に掲げる審査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</si>
  <si>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【18．その他必要な事項】</t>
    <phoneticPr fontId="1"/>
  </si>
  <si>
    <t>【19．備考】</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</si>
</sst>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9" formatCode="[&lt;=999]000;[&lt;=99999]000\-00;000\-0000"/>
    <numFmt numFmtId="184" formatCode="0.00_ "/>
    <numFmt numFmtId="187" formatCode="0.00_);[Red]\(0.00\)"/>
  </numFmts>
  <fonts count="21">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9.5"/>
      <color indexed="8"/>
      <name val="ＭＳ 明朝"/>
      <family val="1"/>
      <charset val="128"/>
    </font>
    <font>
      <sz val="9"/>
      <color indexed="8"/>
      <name val="ＭＳ 明朝"/>
      <family val="1"/>
      <charset val="128"/>
    </font>
    <font>
      <sz val="10"/>
      <color indexed="8"/>
      <name val="ＭＳ Ｐ明朝"/>
      <family val="1"/>
      <charset val="128"/>
    </font>
    <font>
      <sz val="8"/>
      <color indexed="8"/>
      <name val="ＭＳ 明朝"/>
      <family val="1"/>
      <charset val="128"/>
    </font>
    <font>
      <sz val="22"/>
      <color indexed="8"/>
      <name val="ＭＳ 明朝"/>
      <family val="1"/>
      <charset val="128"/>
    </font>
    <font>
      <sz val="10"/>
      <color indexed="8"/>
      <name val="ＭＳ 明朝"/>
      <family val="1"/>
      <charset val="128"/>
    </font>
    <font>
      <sz val="10"/>
      <color indexed="8"/>
      <name val="ＭＳ Ｐ明朝"/>
      <family val="1"/>
      <charset val="128"/>
    </font>
    <font>
      <sz val="9"/>
      <color indexed="8"/>
      <name val="ＭＳ 明朝"/>
      <family val="1"/>
      <charset val="128"/>
    </font>
    <font>
      <sz val="10"/>
      <color indexed="10"/>
      <name val="ＭＳ 明朝"/>
      <family val="1"/>
      <charset val="128"/>
    </font>
    <font>
      <sz val="9"/>
      <name val="ＭＳ 明朝"/>
      <family val="1"/>
      <charset val="128"/>
    </font>
    <font>
      <b/>
      <sz val="10"/>
      <color indexed="1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90">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5" fillId="2" borderId="0" xfId="1" applyNumberFormat="1" applyFont="1" applyFill="1" applyAlignment="1" applyProtection="1">
      <protection hidden="1"/>
    </xf>
    <xf numFmtId="0" fontId="6" fillId="0" borderId="1" xfId="0" applyFont="1" applyFill="1" applyBorder="1" applyAlignment="1">
      <alignmen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7" fillId="0" borderId="0" xfId="0" applyFont="1" applyBorder="1" applyAlignment="1">
      <alignment vertical="center"/>
    </xf>
    <xf numFmtId="0" fontId="7" fillId="0" borderId="1" xfId="0" applyFont="1" applyFill="1" applyBorder="1" applyAlignment="1">
      <alignment vertical="center"/>
    </xf>
    <xf numFmtId="49"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left" vertical="center" wrapText="1"/>
    </xf>
    <xf numFmtId="56" fontId="7" fillId="0" borderId="1" xfId="0" applyNumberFormat="1" applyFont="1" applyFill="1" applyBorder="1" applyAlignment="1">
      <alignment vertical="center"/>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0" xfId="0" applyFont="1" applyBorder="1" applyAlignment="1" applyProtection="1">
      <alignment horizontal="center" vertical="center"/>
      <protection locked="0"/>
    </xf>
    <xf numFmtId="0" fontId="7" fillId="0" borderId="0" xfId="0" applyFont="1" applyBorder="1" applyAlignment="1">
      <alignment horizontal="left" vertical="center" wrapText="1"/>
    </xf>
    <xf numFmtId="49" fontId="4" fillId="0" borderId="0" xfId="0" applyNumberFormat="1" applyFont="1" applyFill="1" applyAlignment="1" applyProtection="1">
      <alignment horizontal="right" vertical="center"/>
      <protection locked="0"/>
    </xf>
    <xf numFmtId="0" fontId="4" fillId="0" borderId="0" xfId="0" applyFont="1" applyFill="1" applyProtection="1"/>
    <xf numFmtId="0" fontId="4"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Protection="1"/>
    <xf numFmtId="0" fontId="8" fillId="0" borderId="0" xfId="0" applyFont="1" applyFill="1" applyAlignment="1" applyProtection="1">
      <alignment horizontal="center" vertical="center"/>
      <protection locked="0"/>
    </xf>
    <xf numFmtId="49" fontId="8" fillId="0" borderId="0" xfId="0" applyNumberFormat="1" applyFont="1" applyFill="1" applyAlignment="1" applyProtection="1">
      <alignment horizontal="right" vertical="center"/>
      <protection locked="0"/>
    </xf>
    <xf numFmtId="49" fontId="8" fillId="0" borderId="0" xfId="0" applyNumberFormat="1" applyFont="1" applyFill="1" applyAlignment="1" applyProtection="1">
      <alignment horizontal="right" vertical="center"/>
    </xf>
    <xf numFmtId="49" fontId="8" fillId="0" borderId="2" xfId="0" applyNumberFormat="1" applyFont="1" applyFill="1" applyBorder="1" applyAlignment="1" applyProtection="1">
      <alignment horizontal="right" vertical="center"/>
      <protection locked="0"/>
    </xf>
    <xf numFmtId="49" fontId="8" fillId="0" borderId="3" xfId="0" applyNumberFormat="1" applyFont="1" applyFill="1" applyBorder="1" applyAlignment="1" applyProtection="1">
      <alignment horizontal="right" vertical="center"/>
      <protection locked="0"/>
    </xf>
    <xf numFmtId="49" fontId="8" fillId="0" borderId="0" xfId="0" applyNumberFormat="1" applyFont="1" applyFill="1" applyAlignment="1" applyProtection="1">
      <alignment horizontal="left" vertical="center"/>
      <protection locked="0"/>
    </xf>
    <xf numFmtId="0" fontId="4" fillId="2" borderId="0" xfId="0" applyFont="1" applyFill="1" applyAlignment="1" applyProtection="1">
      <alignment vertical="center"/>
    </xf>
    <xf numFmtId="0" fontId="4" fillId="2" borderId="4" xfId="0" applyFont="1" applyFill="1" applyBorder="1" applyAlignment="1" applyProtection="1">
      <alignment vertical="center"/>
    </xf>
    <xf numFmtId="0" fontId="8"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NumberFormat="1" applyFont="1" applyFill="1" applyAlignment="1" applyProtection="1">
      <alignment horizontal="center" vertical="center"/>
    </xf>
    <xf numFmtId="49" fontId="8" fillId="2" borderId="0" xfId="0" applyNumberFormat="1" applyFont="1" applyFill="1" applyAlignment="1" applyProtection="1">
      <alignment horizontal="left" vertical="center"/>
    </xf>
    <xf numFmtId="0" fontId="8" fillId="2" borderId="0" xfId="0" applyFont="1" applyFill="1" applyAlignment="1" applyProtection="1">
      <alignment horizontal="left" vertical="center"/>
    </xf>
    <xf numFmtId="0" fontId="8" fillId="2" borderId="4" xfId="0" applyFont="1" applyFill="1" applyBorder="1" applyAlignment="1" applyProtection="1">
      <alignment vertical="center"/>
    </xf>
    <xf numFmtId="0" fontId="8" fillId="2" borderId="0" xfId="0" applyFont="1" applyFill="1" applyAlignment="1" applyProtection="1">
      <alignment vertical="center" shrinkToFit="1"/>
    </xf>
    <xf numFmtId="0" fontId="8" fillId="2" borderId="0" xfId="0" applyFont="1" applyFill="1" applyAlignment="1" applyProtection="1">
      <alignment horizontal="center" vertical="center"/>
    </xf>
    <xf numFmtId="0" fontId="8" fillId="2" borderId="0" xfId="0" applyFont="1" applyFill="1" applyAlignment="1" applyProtection="1">
      <alignment horizontal="left" vertical="center" shrinkToFit="1"/>
    </xf>
    <xf numFmtId="0" fontId="8" fillId="2" borderId="0" xfId="0" applyFont="1" applyFill="1" applyBorder="1" applyAlignment="1" applyProtection="1">
      <alignment vertical="center"/>
    </xf>
    <xf numFmtId="0" fontId="8" fillId="2" borderId="0" xfId="0" applyFont="1" applyFill="1" applyAlignment="1" applyProtection="1">
      <alignment horizontal="right" vertical="center"/>
    </xf>
    <xf numFmtId="49" fontId="8" fillId="2" borderId="4"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49" fontId="8" fillId="2" borderId="0" xfId="0" applyNumberFormat="1" applyFont="1" applyFill="1" applyAlignment="1" applyProtection="1">
      <alignment vertical="center"/>
    </xf>
    <xf numFmtId="49" fontId="8" fillId="2" borderId="0" xfId="0" applyNumberFormat="1" applyFont="1" applyFill="1" applyAlignment="1" applyProtection="1">
      <alignment horizontal="right" vertical="center"/>
    </xf>
    <xf numFmtId="49" fontId="8" fillId="2" borderId="3" xfId="0" applyNumberFormat="1" applyFont="1" applyFill="1" applyBorder="1" applyAlignment="1" applyProtection="1">
      <alignment vertical="center"/>
    </xf>
    <xf numFmtId="49" fontId="8" fillId="2" borderId="2"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vertical="center"/>
    </xf>
    <xf numFmtId="49" fontId="8" fillId="2" borderId="0" xfId="0" applyNumberFormat="1" applyFont="1" applyFill="1" applyAlignment="1" applyProtection="1">
      <alignment horizontal="center" vertical="center"/>
    </xf>
    <xf numFmtId="49" fontId="8" fillId="2" borderId="3"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horizontal="center" vertical="center"/>
    </xf>
    <xf numFmtId="0" fontId="8" fillId="2" borderId="0" xfId="0" applyFont="1" applyFill="1" applyAlignment="1" applyProtection="1"/>
    <xf numFmtId="0" fontId="8" fillId="2" borderId="0" xfId="0" applyFont="1" applyFill="1" applyAlignment="1" applyProtection="1">
      <alignment horizontal="justify"/>
    </xf>
    <xf numFmtId="0" fontId="8" fillId="2" borderId="0" xfId="0" applyFont="1" applyFill="1" applyProtection="1"/>
    <xf numFmtId="49" fontId="8" fillId="2" borderId="4" xfId="0" applyNumberFormat="1" applyFont="1" applyFill="1" applyBorder="1" applyAlignment="1">
      <alignment vertical="center"/>
    </xf>
    <xf numFmtId="49" fontId="8" fillId="2" borderId="0" xfId="0" applyNumberFormat="1" applyFont="1" applyFill="1" applyAlignment="1">
      <alignment horizontal="right" vertical="center"/>
    </xf>
    <xf numFmtId="49" fontId="8" fillId="2" borderId="4" xfId="0" applyNumberFormat="1" applyFont="1" applyFill="1" applyBorder="1" applyAlignment="1">
      <alignment horizontal="center" vertical="center"/>
    </xf>
    <xf numFmtId="49" fontId="8" fillId="2" borderId="0" xfId="0" applyNumberFormat="1" applyFont="1" applyFill="1" applyAlignment="1">
      <alignment vertical="center"/>
    </xf>
    <xf numFmtId="49" fontId="8" fillId="2" borderId="0"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2" xfId="0" applyNumberFormat="1" applyFont="1" applyFill="1" applyBorder="1" applyAlignment="1">
      <alignment vertical="center"/>
    </xf>
    <xf numFmtId="49" fontId="8" fillId="2" borderId="0" xfId="0" applyNumberFormat="1" applyFont="1" applyFill="1" applyBorder="1" applyAlignment="1">
      <alignment vertical="center"/>
    </xf>
    <xf numFmtId="49" fontId="8" fillId="2" borderId="3" xfId="0" applyNumberFormat="1" applyFont="1" applyFill="1" applyBorder="1" applyAlignment="1">
      <alignment vertical="center"/>
    </xf>
    <xf numFmtId="49" fontId="8" fillId="2" borderId="4" xfId="0" applyNumberFormat="1" applyFont="1" applyFill="1" applyBorder="1" applyAlignment="1" applyProtection="1">
      <alignment horizontal="left" vertical="center"/>
    </xf>
    <xf numFmtId="49" fontId="8" fillId="2" borderId="4" xfId="0" applyNumberFormat="1" applyFont="1" applyFill="1" applyBorder="1" applyAlignment="1" applyProtection="1">
      <alignment horizontal="center" vertical="center"/>
      <protection locked="0"/>
    </xf>
    <xf numFmtId="49" fontId="8" fillId="2" borderId="0" xfId="0" applyNumberFormat="1" applyFont="1" applyFill="1" applyAlignment="1">
      <alignment horizontal="left" vertical="center"/>
    </xf>
    <xf numFmtId="49" fontId="8" fillId="2" borderId="2" xfId="0" applyNumberFormat="1" applyFont="1" applyFill="1" applyBorder="1" applyAlignment="1">
      <alignment horizontal="left" vertical="center"/>
    </xf>
    <xf numFmtId="49" fontId="8" fillId="2" borderId="0" xfId="0" applyNumberFormat="1" applyFont="1" applyFill="1" applyBorder="1" applyAlignment="1">
      <alignment horizontal="left" vertical="center"/>
    </xf>
    <xf numFmtId="49" fontId="8" fillId="2"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vertical="center"/>
      <protection locked="0"/>
    </xf>
    <xf numFmtId="184" fontId="8" fillId="2" borderId="0" xfId="0" applyNumberFormat="1" applyFont="1" applyFill="1" applyAlignment="1" applyProtection="1">
      <alignment vertical="center"/>
      <protection locked="0"/>
    </xf>
    <xf numFmtId="49" fontId="8" fillId="2" borderId="3" xfId="0" applyNumberFormat="1" applyFont="1" applyFill="1" applyBorder="1" applyAlignment="1">
      <alignment horizontal="left" vertical="center"/>
    </xf>
    <xf numFmtId="49" fontId="8" fillId="2" borderId="3" xfId="0" applyNumberFormat="1" applyFont="1" applyFill="1" applyBorder="1" applyAlignment="1" applyProtection="1">
      <alignment horizontal="left" vertical="center"/>
    </xf>
    <xf numFmtId="49" fontId="8" fillId="2" borderId="0" xfId="0" applyNumberFormat="1" applyFont="1" applyFill="1" applyAlignment="1" applyProtection="1">
      <alignment horizontal="left" vertical="center"/>
      <protection locked="0"/>
    </xf>
    <xf numFmtId="49" fontId="8" fillId="2" borderId="2" xfId="0" applyNumberFormat="1" applyFont="1" applyFill="1" applyBorder="1" applyAlignment="1" applyProtection="1">
      <alignment horizontal="left" vertical="center"/>
      <protection locked="0"/>
    </xf>
    <xf numFmtId="0" fontId="8" fillId="2" borderId="0" xfId="0" applyFont="1" applyFill="1" applyAlignment="1" applyProtection="1">
      <alignment horizontal="right" vertical="center"/>
      <protection locked="0"/>
    </xf>
    <xf numFmtId="187" fontId="8" fillId="2" borderId="0" xfId="0" applyNumberFormat="1" applyFont="1" applyFill="1" applyAlignment="1" applyProtection="1">
      <alignment horizontal="center" vertical="center"/>
      <protection locked="0"/>
    </xf>
    <xf numFmtId="0" fontId="13" fillId="2" borderId="0" xfId="0" applyFont="1" applyFill="1" applyAlignment="1" applyProtection="1">
      <alignment horizontal="justify" vertical="center"/>
    </xf>
    <xf numFmtId="0" fontId="13" fillId="2" borderId="0" xfId="0" applyFont="1" applyFill="1" applyAlignment="1" applyProtection="1">
      <alignment vertical="center"/>
    </xf>
    <xf numFmtId="0" fontId="8" fillId="2" borderId="0" xfId="0" applyFont="1" applyFill="1" applyAlignment="1" applyProtection="1">
      <alignment horizontal="center"/>
    </xf>
    <xf numFmtId="0" fontId="8" fillId="2" borderId="0" xfId="0" applyFont="1" applyFill="1" applyBorder="1" applyAlignment="1" applyProtection="1">
      <alignment horizontal="justify"/>
    </xf>
    <xf numFmtId="0" fontId="8" fillId="2" borderId="0" xfId="0" applyFont="1" applyFill="1" applyBorder="1" applyProtection="1"/>
    <xf numFmtId="0" fontId="8" fillId="2" borderId="4" xfId="0" applyFont="1" applyFill="1" applyBorder="1" applyAlignment="1" applyProtection="1">
      <alignment horizontal="justify" vertical="top" wrapText="1"/>
    </xf>
    <xf numFmtId="0" fontId="8" fillId="2" borderId="4" xfId="0" applyFont="1" applyFill="1" applyBorder="1" applyAlignment="1" applyProtection="1"/>
    <xf numFmtId="0" fontId="8" fillId="2" borderId="5" xfId="0" applyFont="1" applyFill="1" applyBorder="1" applyAlignment="1" applyProtection="1"/>
    <xf numFmtId="0" fontId="8" fillId="0" borderId="0" xfId="0" applyFont="1" applyFill="1" applyAlignment="1" applyProtection="1">
      <alignment horizontal="justify"/>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protection locked="0"/>
    </xf>
    <xf numFmtId="0" fontId="8" fillId="0" borderId="4"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xf>
    <xf numFmtId="49" fontId="8" fillId="0" borderId="0" xfId="0" applyNumberFormat="1" applyFont="1" applyFill="1"/>
    <xf numFmtId="49" fontId="8" fillId="0" borderId="0" xfId="0" applyNumberFormat="1" applyFont="1" applyFill="1" applyAlignment="1">
      <alignment vertical="center"/>
    </xf>
    <xf numFmtId="49" fontId="8" fillId="0" borderId="4" xfId="0" applyNumberFormat="1" applyFont="1" applyFill="1" applyBorder="1" applyAlignment="1">
      <alignment horizontal="justify" wrapText="1"/>
    </xf>
    <xf numFmtId="49" fontId="8" fillId="0" borderId="0" xfId="0" applyNumberFormat="1" applyFont="1" applyFill="1" applyBorder="1" applyAlignment="1">
      <alignment horizontal="justify" wrapText="1"/>
    </xf>
    <xf numFmtId="49" fontId="8" fillId="0" borderId="0" xfId="0" applyNumberFormat="1" applyFont="1" applyFill="1" applyAlignment="1">
      <alignment horizontal="justify"/>
    </xf>
    <xf numFmtId="49" fontId="8" fillId="0" borderId="0" xfId="0" applyNumberFormat="1" applyFont="1" applyFill="1" applyProtection="1"/>
    <xf numFmtId="49" fontId="8" fillId="0" borderId="0" xfId="0" applyNumberFormat="1" applyFont="1" applyFill="1" applyAlignment="1" applyProtection="1">
      <alignment vertical="center"/>
    </xf>
    <xf numFmtId="49" fontId="8" fillId="2" borderId="0"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protection locked="0"/>
    </xf>
    <xf numFmtId="0" fontId="8" fillId="0" borderId="0" xfId="0" applyFont="1" applyFill="1" applyAlignment="1">
      <alignment vertical="center"/>
    </xf>
    <xf numFmtId="0" fontId="8" fillId="0" borderId="0" xfId="0" applyFont="1" applyFill="1" applyBorder="1" applyAlignment="1" applyProtection="1">
      <alignment vertical="center" shrinkToFit="1"/>
      <protection locked="0"/>
    </xf>
    <xf numFmtId="49" fontId="11" fillId="0" borderId="2" xfId="0" applyNumberFormat="1"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11" fillId="0" borderId="2" xfId="0" applyFont="1" applyFill="1" applyBorder="1" applyAlignment="1" applyProtection="1">
      <alignment vertical="center"/>
      <protection locked="0"/>
    </xf>
    <xf numFmtId="0" fontId="8" fillId="0" borderId="2" xfId="0" applyFont="1" applyFill="1" applyBorder="1" applyAlignment="1" applyProtection="1">
      <alignment vertical="center"/>
      <protection locked="0"/>
    </xf>
    <xf numFmtId="0" fontId="8" fillId="0" borderId="2" xfId="0" applyFont="1" applyFill="1" applyBorder="1" applyAlignment="1" applyProtection="1">
      <alignment vertical="center"/>
    </xf>
    <xf numFmtId="0" fontId="8" fillId="2" borderId="4" xfId="0" applyFont="1" applyFill="1" applyBorder="1" applyAlignment="1" applyProtection="1">
      <alignment vertical="center" shrinkToFit="1"/>
      <protection locked="0"/>
    </xf>
    <xf numFmtId="0" fontId="8" fillId="2" borderId="0" xfId="0" applyFont="1" applyFill="1" applyAlignment="1">
      <alignment vertical="center"/>
    </xf>
    <xf numFmtId="0" fontId="8" fillId="2" borderId="2" xfId="0" applyFont="1" applyFill="1" applyBorder="1" applyAlignment="1">
      <alignment vertical="center"/>
    </xf>
    <xf numFmtId="49" fontId="15" fillId="2" borderId="0" xfId="0" applyNumberFormat="1" applyFont="1" applyFill="1" applyAlignment="1">
      <alignment vertical="center"/>
    </xf>
    <xf numFmtId="49" fontId="16" fillId="2" borderId="0" xfId="0" applyNumberFormat="1" applyFont="1" applyFill="1" applyAlignment="1">
      <alignment vertical="center"/>
    </xf>
    <xf numFmtId="49" fontId="15" fillId="2" borderId="0" xfId="0" applyNumberFormat="1" applyFont="1" applyFill="1" applyAlignment="1">
      <alignment horizontal="center" vertical="center"/>
    </xf>
    <xf numFmtId="49" fontId="17" fillId="2" borderId="0" xfId="0" applyNumberFormat="1" applyFont="1" applyFill="1" applyAlignment="1">
      <alignment vertical="center"/>
    </xf>
    <xf numFmtId="49" fontId="11" fillId="2" borderId="0" xfId="0" applyNumberFormat="1" applyFont="1" applyFill="1" applyAlignment="1">
      <alignment vertical="center"/>
    </xf>
    <xf numFmtId="49" fontId="15" fillId="2" borderId="0" xfId="0" applyNumberFormat="1" applyFont="1" applyFill="1" applyBorder="1" applyAlignment="1" applyProtection="1">
      <alignment horizontal="center" vertical="center" shrinkToFit="1"/>
      <protection locked="0"/>
    </xf>
    <xf numFmtId="49" fontId="12" fillId="2" borderId="0" xfId="0" applyNumberFormat="1" applyFont="1" applyFill="1" applyAlignment="1">
      <alignment vertical="center"/>
    </xf>
    <xf numFmtId="49" fontId="8" fillId="2" borderId="4" xfId="0" applyNumberFormat="1" applyFont="1" applyFill="1" applyBorder="1" applyAlignment="1" applyProtection="1">
      <alignment horizontal="left" vertical="center"/>
      <protection locked="0"/>
    </xf>
    <xf numFmtId="49" fontId="8" fillId="2" borderId="0" xfId="0" applyNumberFormat="1" applyFont="1" applyFill="1" applyBorder="1" applyAlignment="1" applyProtection="1">
      <alignment horizontal="left" vertical="center"/>
      <protection locked="0"/>
    </xf>
    <xf numFmtId="49" fontId="8" fillId="2" borderId="0" xfId="0"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0" xfId="0" applyFont="1" applyFill="1" applyBorder="1" applyAlignment="1" applyProtection="1">
      <alignment vertical="center"/>
    </xf>
    <xf numFmtId="49" fontId="19"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49" fontId="19" fillId="0" borderId="2" xfId="0" applyNumberFormat="1" applyFont="1" applyFill="1" applyBorder="1" applyAlignment="1" applyProtection="1">
      <alignment vertical="center"/>
      <protection locked="0"/>
    </xf>
    <xf numFmtId="49" fontId="20" fillId="2" borderId="0" xfId="0" applyNumberFormat="1" applyFont="1" applyFill="1" applyAlignment="1" applyProtection="1">
      <alignment vertical="center"/>
    </xf>
    <xf numFmtId="49" fontId="8" fillId="2" borderId="2" xfId="0" applyNumberFormat="1" applyFont="1" applyFill="1" applyBorder="1" applyAlignment="1">
      <alignment horizontal="center" vertical="center"/>
    </xf>
    <xf numFmtId="49" fontId="15" fillId="2" borderId="2" xfId="0" applyNumberFormat="1" applyFont="1" applyFill="1" applyBorder="1" applyAlignment="1">
      <alignment vertical="center"/>
    </xf>
    <xf numFmtId="49" fontId="16" fillId="2" borderId="2" xfId="0" applyNumberFormat="1" applyFont="1" applyFill="1" applyBorder="1" applyAlignment="1">
      <alignment vertical="center"/>
    </xf>
    <xf numFmtId="49" fontId="15" fillId="2" borderId="2" xfId="0" applyNumberFormat="1" applyFont="1" applyFill="1" applyBorder="1" applyAlignment="1">
      <alignment horizontal="center" vertical="center"/>
    </xf>
    <xf numFmtId="49" fontId="12" fillId="2" borderId="2" xfId="0" applyNumberFormat="1" applyFont="1" applyFill="1" applyBorder="1" applyAlignment="1">
      <alignment vertical="center"/>
    </xf>
    <xf numFmtId="49" fontId="8" fillId="2" borderId="2" xfId="0" applyNumberFormat="1" applyFont="1" applyFill="1" applyBorder="1" applyAlignment="1">
      <alignment horizontal="right" vertical="center"/>
    </xf>
    <xf numFmtId="49" fontId="8" fillId="0" borderId="0" xfId="0" applyNumberFormat="1" applyFont="1" applyFill="1" applyBorder="1" applyAlignment="1" applyProtection="1">
      <alignment horizontal="right" vertical="center"/>
      <protection locked="0"/>
    </xf>
    <xf numFmtId="49" fontId="8" fillId="4" borderId="0" xfId="0" applyNumberFormat="1" applyFont="1" applyFill="1" applyAlignment="1" applyProtection="1">
      <alignment horizontal="center" vertical="center"/>
    </xf>
    <xf numFmtId="49" fontId="8" fillId="4" borderId="0" xfId="0" applyNumberFormat="1" applyFont="1" applyFill="1" applyAlignment="1" applyProtection="1">
      <alignment vertical="center"/>
      <protection locked="0"/>
    </xf>
    <xf numFmtId="187" fontId="8" fillId="4" borderId="0" xfId="0" applyNumberFormat="1" applyFont="1" applyFill="1" applyAlignment="1" applyProtection="1">
      <alignment vertical="center"/>
      <protection locked="0"/>
    </xf>
    <xf numFmtId="0" fontId="8" fillId="2" borderId="2" xfId="0" applyFont="1" applyFill="1" applyBorder="1" applyAlignment="1" applyProtection="1">
      <alignment vertical="center"/>
    </xf>
    <xf numFmtId="49" fontId="4" fillId="2" borderId="0" xfId="0" applyNumberFormat="1" applyFont="1" applyFill="1" applyAlignment="1">
      <alignment horizontal="left" vertical="center"/>
    </xf>
    <xf numFmtId="49" fontId="4" fillId="2" borderId="0" xfId="0" applyNumberFormat="1" applyFont="1" applyFill="1" applyAlignment="1">
      <alignment vertical="center"/>
    </xf>
    <xf numFmtId="49" fontId="4" fillId="2" borderId="0" xfId="0" applyNumberFormat="1" applyFont="1" applyFill="1" applyAlignment="1">
      <alignment horizontal="center" vertical="center"/>
    </xf>
    <xf numFmtId="49" fontId="4" fillId="2" borderId="0"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justify" vertical="center" wrapText="1"/>
    </xf>
    <xf numFmtId="0" fontId="8" fillId="2" borderId="6" xfId="0" applyFont="1" applyFill="1" applyBorder="1" applyAlignment="1" applyProtection="1">
      <alignment horizontal="justify" vertical="center" wrapText="1"/>
    </xf>
    <xf numFmtId="0" fontId="8" fillId="2" borderId="7" xfId="0" applyFont="1" applyFill="1" applyBorder="1" applyAlignment="1" applyProtection="1">
      <alignment horizontal="justify" vertical="center" wrapText="1"/>
    </xf>
    <xf numFmtId="0" fontId="8" fillId="2" borderId="8"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4" xfId="0" applyFont="1" applyFill="1" applyBorder="1" applyAlignment="1" applyProtection="1">
      <alignment horizontal="justify" vertical="center" wrapText="1"/>
    </xf>
    <xf numFmtId="0" fontId="8" fillId="2" borderId="0" xfId="0" applyFont="1" applyFill="1" applyBorder="1" applyAlignment="1" applyProtection="1">
      <alignment horizontal="justify" vertical="center" wrapText="1"/>
    </xf>
    <xf numFmtId="0" fontId="8" fillId="2" borderId="2" xfId="0" applyFont="1" applyFill="1" applyBorder="1" applyAlignment="1" applyProtection="1">
      <alignment horizontal="justify" vertical="center" wrapText="1"/>
    </xf>
    <xf numFmtId="0" fontId="8" fillId="2" borderId="8"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1" xfId="0" applyFont="1" applyFill="1" applyBorder="1" applyAlignment="1" applyProtection="1">
      <alignment horizontal="justify" vertical="center" wrapText="1"/>
    </xf>
    <xf numFmtId="0" fontId="8" fillId="2" borderId="1" xfId="0" applyFont="1" applyFill="1" applyBorder="1" applyAlignment="1" applyProtection="1">
      <alignment vertical="center"/>
    </xf>
    <xf numFmtId="0" fontId="8" fillId="2" borderId="0" xfId="0" applyFont="1" applyFill="1" applyAlignment="1" applyProtection="1">
      <alignment horizontal="center" vertical="center"/>
    </xf>
    <xf numFmtId="0" fontId="8" fillId="2" borderId="8" xfId="0" applyFont="1" applyFill="1" applyBorder="1" applyAlignment="1" applyProtection="1">
      <alignment horizontal="justify" vertical="top" wrapText="1"/>
    </xf>
    <xf numFmtId="0" fontId="8" fillId="2" borderId="4" xfId="0" applyFont="1" applyFill="1" applyBorder="1" applyAlignment="1" applyProtection="1">
      <alignment horizontal="justify" vertical="top" wrapText="1"/>
    </xf>
    <xf numFmtId="0" fontId="8" fillId="2" borderId="9" xfId="0" applyFont="1" applyFill="1" applyBorder="1" applyAlignment="1" applyProtection="1">
      <alignment horizontal="justify" vertical="top" wrapText="1"/>
    </xf>
    <xf numFmtId="0" fontId="8" fillId="2" borderId="0" xfId="0" applyFont="1" applyFill="1" applyBorder="1" applyAlignment="1" applyProtection="1">
      <alignment horizontal="justify" vertical="top" wrapText="1"/>
    </xf>
    <xf numFmtId="0" fontId="8" fillId="2" borderId="0" xfId="0" applyFont="1" applyFill="1" applyAlignment="1" applyProtection="1"/>
    <xf numFmtId="0" fontId="8" fillId="2" borderId="6" xfId="0" applyFont="1" applyFill="1" applyBorder="1" applyAlignment="1" applyProtection="1"/>
    <xf numFmtId="0" fontId="8" fillId="2" borderId="10" xfId="0" applyFont="1" applyFill="1" applyBorder="1" applyAlignment="1" applyProtection="1"/>
    <xf numFmtId="0" fontId="8" fillId="2" borderId="2" xfId="0" applyFont="1" applyFill="1" applyBorder="1" applyAlignment="1" applyProtection="1"/>
    <xf numFmtId="0" fontId="8" fillId="2" borderId="7" xfId="0" applyFont="1" applyFill="1" applyBorder="1" applyAlignment="1" applyProtection="1"/>
    <xf numFmtId="0" fontId="8" fillId="0" borderId="0" xfId="0" applyFont="1" applyFill="1" applyAlignment="1" applyProtection="1">
      <alignment vertical="center"/>
      <protection locked="0"/>
    </xf>
    <xf numFmtId="0" fontId="8" fillId="2" borderId="0" xfId="0" applyFont="1" applyFill="1" applyAlignment="1" applyProtection="1">
      <alignment vertical="center" wrapText="1"/>
    </xf>
    <xf numFmtId="0" fontId="8" fillId="2" borderId="8" xfId="0" applyFont="1" applyFill="1" applyBorder="1" applyAlignment="1" applyProtection="1">
      <alignment horizontal="justify" vertical="center" wrapText="1"/>
    </xf>
    <xf numFmtId="0" fontId="8" fillId="2" borderId="9" xfId="0" applyFont="1" applyFill="1" applyBorder="1" applyAlignment="1" applyProtection="1">
      <alignment horizontal="justify" vertical="center" wrapText="1"/>
    </xf>
    <xf numFmtId="0" fontId="8" fillId="2" borderId="10" xfId="0" applyFont="1" applyFill="1" applyBorder="1" applyAlignment="1" applyProtection="1">
      <alignment horizontal="justify" vertical="center" wrapText="1"/>
    </xf>
    <xf numFmtId="0" fontId="8" fillId="2" borderId="5" xfId="0" applyFont="1" applyFill="1" applyBorder="1" applyAlignment="1" applyProtection="1">
      <alignment vertical="center"/>
    </xf>
    <xf numFmtId="0" fontId="8" fillId="2" borderId="6" xfId="0" applyFont="1" applyFill="1" applyBorder="1" applyAlignment="1" applyProtection="1">
      <alignment vertical="center"/>
    </xf>
    <xf numFmtId="0" fontId="8" fillId="2" borderId="10" xfId="0" applyFont="1" applyFill="1" applyBorder="1" applyAlignment="1" applyProtection="1">
      <alignment vertical="center"/>
    </xf>
    <xf numFmtId="0" fontId="8" fillId="2" borderId="2" xfId="0" applyFont="1" applyFill="1" applyBorder="1" applyAlignment="1" applyProtection="1">
      <alignment vertical="center"/>
    </xf>
    <xf numFmtId="0" fontId="8" fillId="2" borderId="7" xfId="0" applyFont="1" applyFill="1" applyBorder="1" applyAlignment="1" applyProtection="1">
      <alignment vertical="center"/>
    </xf>
    <xf numFmtId="0" fontId="13" fillId="2" borderId="0" xfId="0" applyFont="1" applyFill="1" applyAlignment="1" applyProtection="1">
      <alignment horizontal="justify" vertical="center"/>
    </xf>
    <xf numFmtId="0" fontId="13" fillId="2" borderId="0" xfId="0" applyFont="1" applyFill="1" applyAlignment="1" applyProtection="1">
      <alignment vertical="center"/>
    </xf>
    <xf numFmtId="0" fontId="14" fillId="2" borderId="0" xfId="0" applyFont="1" applyFill="1" applyAlignment="1" applyProtection="1">
      <alignment horizontal="center" vertical="center"/>
    </xf>
    <xf numFmtId="0" fontId="14" fillId="2" borderId="0" xfId="0" applyFont="1" applyFill="1" applyAlignment="1" applyProtection="1">
      <alignment vertical="center"/>
    </xf>
    <xf numFmtId="0" fontId="8" fillId="2" borderId="0" xfId="0" applyFont="1" applyFill="1" applyAlignment="1" applyProtection="1">
      <alignment vertical="center"/>
    </xf>
    <xf numFmtId="0" fontId="8" fillId="2" borderId="0" xfId="0" applyFont="1" applyFill="1" applyAlignment="1" applyProtection="1">
      <alignment horizontal="justify" vertical="center" wrapText="1"/>
    </xf>
    <xf numFmtId="0" fontId="8" fillId="2" borderId="0" xfId="0" applyFont="1" applyFill="1" applyAlignment="1" applyProtection="1">
      <alignment horizontal="justify" vertical="center"/>
    </xf>
    <xf numFmtId="0" fontId="8" fillId="2" borderId="11" xfId="0" applyFont="1" applyFill="1" applyBorder="1" applyAlignment="1" applyProtection="1">
      <alignment horizontal="justify" vertical="center" wrapText="1"/>
    </xf>
    <xf numFmtId="0" fontId="8" fillId="2" borderId="3" xfId="0" applyFont="1" applyFill="1" applyBorder="1" applyAlignment="1" applyProtection="1">
      <alignment horizontal="justify" vertical="center" wrapText="1"/>
    </xf>
    <xf numFmtId="0" fontId="8" fillId="2" borderId="3" xfId="0" applyFont="1" applyFill="1" applyBorder="1" applyAlignment="1" applyProtection="1">
      <alignment vertical="center"/>
    </xf>
    <xf numFmtId="0" fontId="8" fillId="2" borderId="12" xfId="0" applyFont="1" applyFill="1" applyBorder="1" applyAlignment="1" applyProtection="1">
      <alignment vertical="center"/>
    </xf>
    <xf numFmtId="0" fontId="8" fillId="2" borderId="11" xfId="0" applyFont="1" applyFill="1" applyBorder="1" applyAlignment="1" applyProtection="1">
      <alignment vertical="center"/>
    </xf>
    <xf numFmtId="0" fontId="8" fillId="0" borderId="0" xfId="0" applyFont="1" applyFill="1" applyAlignment="1" applyProtection="1">
      <alignment vertical="center" shrinkToFit="1"/>
      <protection locked="0"/>
    </xf>
    <xf numFmtId="0" fontId="8" fillId="0" borderId="0" xfId="0" applyFont="1" applyFill="1" applyAlignment="1" applyProtection="1">
      <alignment horizontal="left" vertical="center" shrinkToFit="1"/>
      <protection locked="0"/>
    </xf>
    <xf numFmtId="179" fontId="8" fillId="0" borderId="0" xfId="0" applyNumberFormat="1" applyFont="1" applyFill="1" applyAlignment="1" applyProtection="1">
      <alignment horizontal="center" vertical="center"/>
      <protection locked="0"/>
    </xf>
    <xf numFmtId="49" fontId="8" fillId="0" borderId="0" xfId="0" applyNumberFormat="1" applyFont="1" applyFill="1" applyAlignment="1" applyProtection="1">
      <alignment horizontal="center" vertical="center" shrinkToFit="1"/>
      <protection locked="0"/>
    </xf>
    <xf numFmtId="49" fontId="8" fillId="0" borderId="0" xfId="0" applyNumberFormat="1" applyFont="1" applyFill="1" applyAlignment="1" applyProtection="1">
      <alignment horizontal="left" vertical="center"/>
      <protection locked="0"/>
    </xf>
    <xf numFmtId="49" fontId="8" fillId="2" borderId="0" xfId="0" applyNumberFormat="1" applyFont="1" applyFill="1" applyAlignment="1" applyProtection="1">
      <alignment horizontal="left" vertical="center"/>
      <protection locked="0"/>
    </xf>
    <xf numFmtId="0" fontId="8" fillId="2" borderId="0"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0" fontId="8" fillId="0" borderId="0" xfId="0" applyFont="1" applyFill="1" applyAlignment="1" applyProtection="1">
      <alignment horizontal="center" vertical="center" shrinkToFit="1"/>
      <protection locked="0"/>
    </xf>
    <xf numFmtId="0" fontId="8" fillId="2" borderId="0" xfId="0" applyFont="1" applyFill="1" applyAlignment="1" applyProtection="1">
      <alignment horizontal="right" vertical="center"/>
      <protection locked="0"/>
    </xf>
    <xf numFmtId="0" fontId="8" fillId="0" borderId="0" xfId="0" applyFont="1" applyFill="1" applyAlignment="1" applyProtection="1">
      <alignment horizontal="center" vertical="center"/>
      <protection locked="0"/>
    </xf>
    <xf numFmtId="0" fontId="4" fillId="2" borderId="0" xfId="0" applyFont="1" applyFill="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pplyProtection="1">
      <alignment horizontal="justify" vertical="center" wrapText="1"/>
    </xf>
    <xf numFmtId="0" fontId="8" fillId="2" borderId="0" xfId="0" applyFont="1" applyFill="1" applyAlignment="1" applyProtection="1">
      <alignment horizontal="right" vertical="center"/>
    </xf>
    <xf numFmtId="0" fontId="4" fillId="2" borderId="4" xfId="0" applyFont="1" applyFill="1" applyBorder="1" applyAlignment="1" applyProtection="1">
      <alignment vertical="center" shrinkToFit="1"/>
      <protection locked="0"/>
    </xf>
    <xf numFmtId="0" fontId="4" fillId="3" borderId="0"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xf numFmtId="0" fontId="18" fillId="0" borderId="0" xfId="0" applyFont="1" applyFill="1" applyAlignment="1" applyProtection="1">
      <alignment horizontal="left" vertical="center" wrapText="1"/>
      <protection locked="0"/>
    </xf>
    <xf numFmtId="0" fontId="4" fillId="2" borderId="4" xfId="0" applyFont="1" applyFill="1" applyBorder="1" applyAlignment="1" applyProtection="1">
      <alignment horizontal="left" vertical="center"/>
      <protection locked="0"/>
    </xf>
    <xf numFmtId="187" fontId="8" fillId="2" borderId="0" xfId="0" applyNumberFormat="1" applyFont="1" applyFill="1" applyAlignment="1" applyProtection="1">
      <alignment horizontal="center" vertical="center"/>
      <protection locked="0"/>
    </xf>
    <xf numFmtId="49" fontId="8" fillId="0"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horizontal="center" vertical="center"/>
    </xf>
    <xf numFmtId="49" fontId="10" fillId="2" borderId="2" xfId="0" applyNumberFormat="1" applyFont="1" applyFill="1" applyBorder="1" applyAlignment="1" applyProtection="1">
      <alignment vertical="center"/>
    </xf>
    <xf numFmtId="49" fontId="8" fillId="0" borderId="3" xfId="0" applyNumberFormat="1" applyFont="1" applyFill="1" applyBorder="1" applyAlignment="1" applyProtection="1">
      <alignment horizontal="left" vertical="center" shrinkToFit="1"/>
      <protection locked="0"/>
    </xf>
    <xf numFmtId="49" fontId="8" fillId="0" borderId="3" xfId="0" applyNumberFormat="1" applyFont="1" applyFill="1" applyBorder="1" applyAlignment="1" applyProtection="1">
      <alignment horizontal="center" vertical="center"/>
      <protection locked="0"/>
    </xf>
    <xf numFmtId="187" fontId="8" fillId="2" borderId="0" xfId="0" applyNumberFormat="1" applyFont="1" applyFill="1" applyAlignment="1" applyProtection="1">
      <alignment horizontal="center" vertical="center" shrinkToFit="1"/>
      <protection locked="0"/>
    </xf>
    <xf numFmtId="49" fontId="8" fillId="0" borderId="2" xfId="0" applyNumberFormat="1" applyFont="1" applyFill="1" applyBorder="1" applyAlignment="1" applyProtection="1">
      <alignment horizontal="left" vertical="center"/>
      <protection locked="0"/>
    </xf>
    <xf numFmtId="49" fontId="8" fillId="0" borderId="0" xfId="0" applyNumberFormat="1" applyFont="1" applyFill="1" applyAlignment="1" applyProtection="1">
      <alignment vertical="center"/>
      <protection locked="0"/>
    </xf>
    <xf numFmtId="49" fontId="8" fillId="0" borderId="2"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9" fillId="0" borderId="2" xfId="0" applyFont="1" applyBorder="1" applyAlignment="1">
      <alignment horizontal="center" vertical="center"/>
    </xf>
    <xf numFmtId="0" fontId="8" fillId="0" borderId="2" xfId="0"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8" fillId="0" borderId="0" xfId="0" applyFont="1" applyFill="1" applyAlignment="1" applyProtection="1">
      <alignment vertical="center" wrapText="1"/>
      <protection locked="0"/>
    </xf>
    <xf numFmtId="0" fontId="8" fillId="0" borderId="2"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justify" vertical="center"/>
    </xf>
    <xf numFmtId="0" fontId="8" fillId="2" borderId="4" xfId="0" applyFont="1" applyFill="1" applyBorder="1" applyAlignment="1" applyProtection="1">
      <alignment vertical="center"/>
    </xf>
    <xf numFmtId="184" fontId="8" fillId="2" borderId="0" xfId="0" applyNumberFormat="1" applyFont="1" applyFill="1" applyAlignment="1" applyProtection="1">
      <alignment horizontal="center" vertical="center"/>
      <protection locked="0"/>
    </xf>
    <xf numFmtId="49" fontId="8" fillId="2" borderId="4" xfId="0" applyNumberFormat="1" applyFont="1" applyFill="1" applyBorder="1" applyAlignment="1">
      <alignment horizontal="center" vertical="center"/>
    </xf>
    <xf numFmtId="49" fontId="8" fillId="0" borderId="0" xfId="0" applyNumberFormat="1" applyFont="1" applyFill="1" applyBorder="1" applyAlignment="1" applyProtection="1">
      <alignment horizontal="center" vertical="center" shrinkToFit="1"/>
      <protection locked="0"/>
    </xf>
    <xf numFmtId="0" fontId="0" fillId="0" borderId="0" xfId="0" applyAlignment="1">
      <alignment horizontal="center" vertical="center" shrinkToFit="1"/>
    </xf>
    <xf numFmtId="49" fontId="15" fillId="0" borderId="2"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49" fontId="4" fillId="0" borderId="0" xfId="0" applyNumberFormat="1" applyFont="1" applyFill="1" applyBorder="1" applyAlignment="1" applyProtection="1">
      <alignment horizontal="center" vertical="center" shrinkToFit="1"/>
      <protection locked="0"/>
    </xf>
    <xf numFmtId="0" fontId="0" fillId="0" borderId="0" xfId="0" applyFont="1" applyAlignment="1">
      <alignment horizontal="center" vertical="center" shrinkToFit="1"/>
    </xf>
    <xf numFmtId="49" fontId="8" fillId="0" borderId="0" xfId="0" applyNumberFormat="1" applyFont="1" applyFill="1" applyBorder="1" applyAlignment="1" applyProtection="1">
      <alignment horizontal="center" vertical="center"/>
      <protection locked="0"/>
    </xf>
    <xf numFmtId="49" fontId="8" fillId="0" borderId="2"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right" vertical="center" shrinkToFit="1"/>
      <protection locked="0"/>
    </xf>
    <xf numFmtId="49" fontId="8" fillId="2" borderId="0" xfId="0" applyNumberFormat="1" applyFont="1" applyFill="1" applyAlignment="1">
      <alignment horizontal="center" vertical="center"/>
    </xf>
    <xf numFmtId="49" fontId="8" fillId="2" borderId="0" xfId="0" applyNumberFormat="1" applyFont="1" applyFill="1" applyBorder="1" applyAlignment="1">
      <alignment horizontal="justify" vertical="center" wrapText="1"/>
    </xf>
    <xf numFmtId="49" fontId="8" fillId="0" borderId="4"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left" vertical="center"/>
      <protection locked="0"/>
    </xf>
    <xf numFmtId="49" fontId="8" fillId="2" borderId="3" xfId="0" applyNumberFormat="1" applyFont="1" applyFill="1" applyBorder="1" applyAlignment="1">
      <alignment vertical="center"/>
    </xf>
    <xf numFmtId="49" fontId="8" fillId="0" borderId="3" xfId="0" applyNumberFormat="1" applyFont="1" applyFill="1" applyBorder="1" applyAlignment="1">
      <alignment horizontal="left" vertical="center"/>
    </xf>
    <xf numFmtId="49" fontId="8" fillId="2" borderId="4" xfId="0" applyNumberFormat="1" applyFont="1" applyFill="1" applyBorder="1" applyAlignment="1">
      <alignment vertical="center"/>
    </xf>
    <xf numFmtId="49" fontId="8" fillId="0" borderId="0" xfId="0" applyNumberFormat="1" applyFont="1" applyFill="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2" borderId="0" xfId="0" applyNumberFormat="1" applyFont="1" applyFill="1" applyAlignment="1" applyProtection="1">
      <alignment vertical="center"/>
    </xf>
    <xf numFmtId="49" fontId="8" fillId="0" borderId="4" xfId="0" applyNumberFormat="1" applyFont="1" applyFill="1" applyBorder="1" applyAlignment="1" applyProtection="1">
      <alignment horizontal="left" vertical="center"/>
      <protection locked="0"/>
    </xf>
    <xf numFmtId="49" fontId="8" fillId="2" borderId="3"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vertical="center"/>
    </xf>
    <xf numFmtId="49" fontId="8" fillId="2" borderId="2" xfId="0" applyNumberFormat="1" applyFont="1" applyFill="1" applyBorder="1" applyAlignment="1" applyProtection="1">
      <alignment vertical="center" wrapText="1"/>
    </xf>
    <xf numFmtId="49" fontId="8" fillId="2" borderId="2" xfId="0" applyNumberFormat="1" applyFont="1" applyFill="1" applyBorder="1" applyAlignment="1" applyProtection="1">
      <alignment vertical="center"/>
    </xf>
    <xf numFmtId="0" fontId="8" fillId="2" borderId="4" xfId="0" applyFont="1" applyFill="1" applyBorder="1" applyAlignment="1">
      <alignment horizontal="left" vertical="center"/>
    </xf>
    <xf numFmtId="0" fontId="8" fillId="3" borderId="3" xfId="0" applyFont="1" applyFill="1" applyBorder="1" applyAlignment="1" applyProtection="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49" fontId="8" fillId="3" borderId="0"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vertical="center" shrinkToFit="1"/>
      <protection locked="0"/>
    </xf>
    <xf numFmtId="49" fontId="8" fillId="2" borderId="0" xfId="0" applyNumberFormat="1" applyFont="1" applyFill="1" applyAlignment="1">
      <alignment horizontal="left" vertical="center"/>
    </xf>
    <xf numFmtId="49" fontId="8" fillId="2" borderId="0" xfId="0" applyNumberFormat="1" applyFont="1" applyFill="1" applyAlignment="1">
      <alignment vertical="center"/>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right" vertical="center"/>
      <protection hidden="1"/>
    </xf>
    <xf numFmtId="0" fontId="0" fillId="2" borderId="0" xfId="0" applyFill="1" applyAlignment="1">
      <alignment horizontal="center"/>
    </xf>
    <xf numFmtId="0" fontId="0" fillId="0" borderId="0" xfId="0" applyAlignment="1" applyProtection="1">
      <alignment horizontal="center" vertical="center"/>
      <protection locked="0" hidden="1"/>
    </xf>
    <xf numFmtId="0" fontId="0" fillId="2" borderId="0" xfId="0" applyNumberFormat="1" applyFill="1" applyAlignment="1" applyProtection="1">
      <alignment horizontal="center" vertical="center"/>
      <protection hidden="1"/>
    </xf>
    <xf numFmtId="0" fontId="0" fillId="2" borderId="0" xfId="0" applyNumberFormat="1" applyFill="1" applyAlignment="1" applyProtection="1">
      <alignment horizontal="left" vertical="center"/>
      <protection hidden="1"/>
    </xf>
    <xf numFmtId="49" fontId="0" fillId="2" borderId="0" xfId="0" applyNumberFormat="1" applyFill="1" applyAlignment="1" applyProtection="1">
      <alignment horizontal="center" vertical="center"/>
      <protection hidden="1"/>
    </xf>
    <xf numFmtId="49" fontId="0" fillId="2" borderId="0" xfId="0" applyNumberFormat="1" applyFill="1" applyAlignment="1" applyProtection="1">
      <alignment vertical="center"/>
      <protection hidden="1"/>
    </xf>
    <xf numFmtId="0" fontId="0" fillId="0" borderId="0" xfId="0" applyAlignment="1" applyProtection="1">
      <alignment horizontal="left" vertical="center"/>
      <protection locked="0" hidden="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yoshida@seinouhyouk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D2" sqref="D2"/>
    </sheetView>
  </sheetViews>
  <sheetFormatPr defaultRowHeight="11.25"/>
  <cols>
    <col min="1" max="1" width="3.75" style="11" bestFit="1" customWidth="1"/>
    <col min="2" max="2" width="9.375" style="19" bestFit="1" customWidth="1"/>
    <col min="3" max="3" width="21.125" style="11" customWidth="1"/>
    <col min="4" max="4" width="48.125" style="20"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145</v>
      </c>
      <c r="B1" s="9" t="s">
        <v>146</v>
      </c>
      <c r="C1" s="8" t="s">
        <v>147</v>
      </c>
      <c r="D1" s="10" t="s">
        <v>148</v>
      </c>
      <c r="E1" s="8" t="s">
        <v>149</v>
      </c>
      <c r="F1" s="8" t="s">
        <v>150</v>
      </c>
      <c r="G1" s="8" t="s">
        <v>151</v>
      </c>
      <c r="H1" s="8" t="s">
        <v>152</v>
      </c>
    </row>
    <row r="2" spans="1:8" ht="15" customHeight="1">
      <c r="A2" s="12">
        <v>1</v>
      </c>
      <c r="B2" s="13" t="s">
        <v>153</v>
      </c>
      <c r="C2" s="12" t="s">
        <v>155</v>
      </c>
      <c r="D2" s="14" t="s">
        <v>156</v>
      </c>
      <c r="E2" s="12"/>
      <c r="F2" s="12" t="s">
        <v>154</v>
      </c>
      <c r="G2" s="15">
        <v>37273</v>
      </c>
      <c r="H2" s="12"/>
    </row>
    <row r="3" spans="1:8" ht="15" customHeight="1">
      <c r="A3" s="12">
        <v>2</v>
      </c>
      <c r="B3" s="13" t="s">
        <v>157</v>
      </c>
      <c r="C3" s="12" t="s">
        <v>158</v>
      </c>
      <c r="D3" s="14" t="s">
        <v>159</v>
      </c>
      <c r="E3" s="12"/>
      <c r="F3" s="12" t="s">
        <v>154</v>
      </c>
      <c r="G3" s="15">
        <v>37273</v>
      </c>
      <c r="H3" s="12"/>
    </row>
    <row r="4" spans="1:8" ht="15" customHeight="1">
      <c r="A4" s="12">
        <v>3</v>
      </c>
      <c r="B4" s="13" t="s">
        <v>160</v>
      </c>
      <c r="C4" s="12" t="s">
        <v>161</v>
      </c>
      <c r="D4" s="14" t="s">
        <v>162</v>
      </c>
      <c r="E4" s="12"/>
      <c r="F4" s="12" t="s">
        <v>154</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6"/>
      <c r="C7" s="17"/>
      <c r="D7" s="18"/>
      <c r="E7" s="17"/>
      <c r="F7" s="17"/>
      <c r="G7" s="17"/>
      <c r="H7" s="17"/>
    </row>
    <row r="8" spans="1:8" ht="15" customHeight="1">
      <c r="A8" s="12">
        <v>7</v>
      </c>
      <c r="B8" s="16"/>
      <c r="C8" s="17"/>
      <c r="D8" s="18"/>
      <c r="E8" s="17"/>
      <c r="F8" s="17"/>
      <c r="G8" s="17"/>
      <c r="H8" s="17"/>
    </row>
    <row r="9" spans="1:8" ht="15" customHeight="1">
      <c r="A9" s="12">
        <v>8</v>
      </c>
      <c r="B9" s="16"/>
      <c r="C9" s="17"/>
      <c r="D9" s="18"/>
      <c r="E9" s="17"/>
      <c r="F9" s="17"/>
      <c r="G9" s="17"/>
      <c r="H9" s="17"/>
    </row>
    <row r="10" spans="1:8" ht="15" customHeight="1">
      <c r="A10" s="12">
        <v>9</v>
      </c>
      <c r="B10" s="16"/>
      <c r="C10" s="17"/>
      <c r="D10" s="18"/>
      <c r="E10" s="17"/>
      <c r="F10" s="17"/>
      <c r="G10" s="17"/>
      <c r="H10" s="17"/>
    </row>
    <row r="11" spans="1:8" ht="15" customHeight="1">
      <c r="A11" s="12">
        <v>10</v>
      </c>
      <c r="B11" s="16"/>
      <c r="C11" s="17"/>
      <c r="D11" s="18"/>
      <c r="E11" s="17"/>
      <c r="F11" s="17"/>
      <c r="G11" s="17"/>
      <c r="H11" s="17"/>
    </row>
    <row r="12" spans="1:8" ht="15" customHeight="1">
      <c r="A12" s="12">
        <v>11</v>
      </c>
      <c r="B12" s="16"/>
      <c r="C12" s="17"/>
      <c r="D12" s="18"/>
      <c r="E12" s="17"/>
      <c r="F12" s="17"/>
      <c r="G12" s="17"/>
      <c r="H12" s="17"/>
    </row>
    <row r="13" spans="1:8" ht="15" customHeight="1">
      <c r="A13" s="12">
        <v>12</v>
      </c>
      <c r="B13" s="16"/>
      <c r="C13" s="17"/>
      <c r="D13" s="18"/>
      <c r="E13" s="17"/>
      <c r="F13" s="17"/>
      <c r="G13" s="17"/>
      <c r="H13" s="17"/>
    </row>
    <row r="14" spans="1:8" ht="15" customHeight="1">
      <c r="A14" s="12">
        <v>13</v>
      </c>
      <c r="B14" s="16"/>
      <c r="C14" s="17"/>
      <c r="D14" s="18"/>
      <c r="E14" s="17"/>
      <c r="F14" s="17"/>
      <c r="G14" s="17"/>
      <c r="H14" s="17"/>
    </row>
    <row r="15" spans="1:8" ht="15" customHeight="1">
      <c r="A15" s="12">
        <v>14</v>
      </c>
      <c r="B15" s="16"/>
      <c r="C15" s="17"/>
      <c r="D15" s="18"/>
      <c r="E15" s="17"/>
      <c r="F15" s="17"/>
      <c r="G15" s="17"/>
      <c r="H15" s="17"/>
    </row>
    <row r="16" spans="1:8" ht="15" customHeight="1">
      <c r="A16" s="12">
        <v>15</v>
      </c>
      <c r="B16" s="16"/>
      <c r="C16" s="17"/>
      <c r="D16" s="18"/>
      <c r="E16" s="17"/>
      <c r="F16" s="17"/>
      <c r="G16" s="17"/>
      <c r="H16" s="17"/>
    </row>
    <row r="17" spans="1:8" ht="15" customHeight="1">
      <c r="A17" s="12">
        <v>16</v>
      </c>
      <c r="B17" s="16"/>
      <c r="C17" s="17"/>
      <c r="D17" s="18"/>
      <c r="E17" s="17"/>
      <c r="F17" s="17"/>
      <c r="G17" s="17"/>
      <c r="H17" s="17"/>
    </row>
    <row r="18" spans="1:8" ht="15" customHeight="1">
      <c r="A18" s="12">
        <v>17</v>
      </c>
      <c r="B18" s="16"/>
      <c r="C18" s="17"/>
      <c r="D18" s="18"/>
      <c r="E18" s="17"/>
      <c r="F18" s="17"/>
      <c r="G18" s="17"/>
      <c r="H18" s="17"/>
    </row>
    <row r="19" spans="1:8" ht="15" customHeight="1">
      <c r="A19" s="12">
        <v>18</v>
      </c>
      <c r="B19" s="16"/>
      <c r="C19" s="17"/>
      <c r="D19" s="18"/>
      <c r="E19" s="17"/>
      <c r="F19" s="17"/>
      <c r="G19" s="17"/>
      <c r="H19" s="17"/>
    </row>
    <row r="20" spans="1:8" ht="15" customHeight="1">
      <c r="A20" s="12">
        <v>19</v>
      </c>
      <c r="B20" s="16"/>
      <c r="C20" s="17"/>
      <c r="D20" s="18"/>
      <c r="E20" s="17"/>
      <c r="F20" s="17"/>
      <c r="G20" s="17"/>
      <c r="H20" s="17"/>
    </row>
    <row r="21" spans="1:8" ht="15" customHeight="1">
      <c r="A21" s="12">
        <v>20</v>
      </c>
      <c r="B21" s="16"/>
      <c r="C21" s="17"/>
      <c r="D21" s="18"/>
      <c r="E21" s="17"/>
      <c r="F21" s="17"/>
      <c r="G21" s="17"/>
      <c r="H21" s="17"/>
    </row>
  </sheetData>
  <phoneticPr fontId="1"/>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view="pageBreakPreview" zoomScaleNormal="100" zoomScaleSheetLayoutView="100" workbookViewId="0">
      <selection activeCell="G3" sqref="G3:K3"/>
    </sheetView>
  </sheetViews>
  <sheetFormatPr defaultRowHeight="12"/>
  <cols>
    <col min="1" max="28" width="3.375" style="96" customWidth="1"/>
    <col min="29" max="29" width="7.375" style="96" customWidth="1"/>
    <col min="30" max="30" width="2.875" style="96" customWidth="1"/>
    <col min="31" max="16384" width="9" style="96"/>
  </cols>
  <sheetData>
    <row r="1" spans="1:30" ht="17.100000000000001" customHeight="1">
      <c r="A1" s="255" t="s">
        <v>56</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row>
    <row r="2" spans="1:30" ht="17.100000000000001" customHeight="1">
      <c r="A2" s="256" t="s">
        <v>57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row>
    <row r="3" spans="1:30" s="97" customFormat="1" ht="17.100000000000001" customHeight="1">
      <c r="A3" s="68" t="s">
        <v>73</v>
      </c>
      <c r="B3" s="68"/>
      <c r="C3" s="68"/>
      <c r="D3" s="68"/>
      <c r="E3" s="78"/>
      <c r="F3" s="78"/>
      <c r="G3" s="228"/>
      <c r="H3" s="228"/>
      <c r="I3" s="228"/>
      <c r="J3" s="228"/>
      <c r="K3" s="228"/>
      <c r="L3" s="78"/>
      <c r="M3" s="78"/>
      <c r="N3" s="78"/>
      <c r="O3" s="78"/>
      <c r="P3" s="78"/>
      <c r="Q3" s="78"/>
      <c r="R3" s="78"/>
      <c r="S3" s="78"/>
      <c r="T3" s="78"/>
      <c r="U3" s="78"/>
      <c r="V3" s="78"/>
      <c r="W3" s="78"/>
      <c r="X3" s="78"/>
      <c r="Y3" s="78"/>
      <c r="Z3" s="78"/>
      <c r="AA3" s="78"/>
      <c r="AB3" s="78"/>
      <c r="AC3" s="78"/>
    </row>
    <row r="4" spans="1:30" s="97" customFormat="1" ht="17.100000000000001" customHeight="1">
      <c r="A4" s="60" t="s">
        <v>332</v>
      </c>
      <c r="B4" s="60"/>
      <c r="C4" s="60"/>
      <c r="D4" s="60"/>
      <c r="E4" s="60"/>
      <c r="F4" s="61" t="s">
        <v>333</v>
      </c>
      <c r="G4" s="257"/>
      <c r="H4" s="257"/>
      <c r="I4" s="257"/>
      <c r="J4" s="257"/>
      <c r="K4" s="257"/>
      <c r="L4" s="257"/>
      <c r="M4" s="257"/>
      <c r="N4" s="257"/>
      <c r="O4" s="257"/>
      <c r="P4" s="62" t="s">
        <v>74</v>
      </c>
      <c r="Q4" s="258"/>
      <c r="R4" s="258"/>
      <c r="S4" s="258"/>
      <c r="T4" s="258"/>
      <c r="U4" s="258"/>
      <c r="V4" s="258"/>
      <c r="W4" s="258"/>
      <c r="X4" s="258"/>
      <c r="Y4" s="62"/>
      <c r="Z4" s="62"/>
      <c r="AA4" s="60"/>
      <c r="AB4" s="60"/>
      <c r="AC4" s="60"/>
    </row>
    <row r="5" spans="1:30" s="97" customFormat="1" ht="17.100000000000001" customHeight="1">
      <c r="A5" s="63" t="s">
        <v>334</v>
      </c>
      <c r="B5" s="63"/>
      <c r="C5" s="63"/>
      <c r="D5" s="63"/>
      <c r="E5" s="63"/>
      <c r="F5" s="61" t="s">
        <v>333</v>
      </c>
      <c r="G5" s="246"/>
      <c r="H5" s="246"/>
      <c r="I5" s="246"/>
      <c r="J5" s="246"/>
      <c r="K5" s="246"/>
      <c r="L5" s="246"/>
      <c r="M5" s="246"/>
      <c r="N5" s="246"/>
      <c r="O5" s="246"/>
      <c r="P5" s="64" t="s">
        <v>74</v>
      </c>
      <c r="Q5" s="252"/>
      <c r="R5" s="252"/>
      <c r="S5" s="252"/>
      <c r="T5" s="252"/>
      <c r="U5" s="252"/>
      <c r="V5" s="252"/>
      <c r="W5" s="252"/>
      <c r="X5" s="252"/>
      <c r="Y5" s="64"/>
      <c r="Z5" s="64"/>
      <c r="AA5" s="63"/>
      <c r="AB5" s="63"/>
      <c r="AC5" s="63"/>
    </row>
    <row r="6" spans="1:30" s="97" customFormat="1" ht="17.100000000000001" customHeight="1">
      <c r="A6" s="63"/>
      <c r="B6" s="63"/>
      <c r="C6" s="63"/>
      <c r="D6" s="63"/>
      <c r="E6" s="63"/>
      <c r="F6" s="61" t="s">
        <v>333</v>
      </c>
      <c r="G6" s="246"/>
      <c r="H6" s="246"/>
      <c r="I6" s="246"/>
      <c r="J6" s="246"/>
      <c r="K6" s="246"/>
      <c r="L6" s="246"/>
      <c r="M6" s="246"/>
      <c r="N6" s="246"/>
      <c r="O6" s="246"/>
      <c r="P6" s="64" t="s">
        <v>74</v>
      </c>
      <c r="Q6" s="252"/>
      <c r="R6" s="252"/>
      <c r="S6" s="252"/>
      <c r="T6" s="252"/>
      <c r="U6" s="252"/>
      <c r="V6" s="252"/>
      <c r="W6" s="252"/>
      <c r="X6" s="252"/>
      <c r="Y6" s="64"/>
      <c r="Z6" s="64"/>
      <c r="AA6" s="63"/>
      <c r="AB6" s="63"/>
      <c r="AC6" s="63"/>
    </row>
    <row r="7" spans="1:30" s="97" customFormat="1" ht="17.100000000000001" customHeight="1">
      <c r="A7" s="63"/>
      <c r="B7" s="63"/>
      <c r="C7" s="63"/>
      <c r="D7" s="63"/>
      <c r="E7" s="63"/>
      <c r="F7" s="61" t="s">
        <v>333</v>
      </c>
      <c r="G7" s="246"/>
      <c r="H7" s="246"/>
      <c r="I7" s="246"/>
      <c r="J7" s="246"/>
      <c r="K7" s="246"/>
      <c r="L7" s="246"/>
      <c r="M7" s="246"/>
      <c r="N7" s="246"/>
      <c r="O7" s="246"/>
      <c r="P7" s="64" t="s">
        <v>74</v>
      </c>
      <c r="Q7" s="252"/>
      <c r="R7" s="252"/>
      <c r="S7" s="252"/>
      <c r="T7" s="252"/>
      <c r="U7" s="252"/>
      <c r="V7" s="252"/>
      <c r="W7" s="252"/>
      <c r="X7" s="252"/>
      <c r="Y7" s="64"/>
      <c r="Z7" s="64"/>
      <c r="AA7" s="63"/>
      <c r="AB7" s="63"/>
      <c r="AC7" s="63"/>
    </row>
    <row r="8" spans="1:30" s="97" customFormat="1" ht="17.100000000000001" customHeight="1">
      <c r="A8" s="66"/>
      <c r="B8" s="66"/>
      <c r="C8" s="66"/>
      <c r="D8" s="66"/>
      <c r="E8" s="66"/>
      <c r="F8" s="138" t="s">
        <v>333</v>
      </c>
      <c r="G8" s="253"/>
      <c r="H8" s="253"/>
      <c r="I8" s="253"/>
      <c r="J8" s="253"/>
      <c r="K8" s="253"/>
      <c r="L8" s="253"/>
      <c r="M8" s="253"/>
      <c r="N8" s="253"/>
      <c r="O8" s="253"/>
      <c r="P8" s="133" t="s">
        <v>74</v>
      </c>
      <c r="Q8" s="232"/>
      <c r="R8" s="232"/>
      <c r="S8" s="232"/>
      <c r="T8" s="232"/>
      <c r="U8" s="232"/>
      <c r="V8" s="232"/>
      <c r="W8" s="232"/>
      <c r="X8" s="232"/>
      <c r="Y8" s="133"/>
      <c r="Z8" s="133"/>
      <c r="AA8" s="66"/>
      <c r="AB8" s="66"/>
      <c r="AC8" s="66"/>
    </row>
    <row r="9" spans="1:30" s="97" customFormat="1" ht="17.100000000000001" customHeight="1">
      <c r="A9" s="67" t="s">
        <v>75</v>
      </c>
      <c r="B9" s="67"/>
      <c r="C9" s="67"/>
      <c r="D9" s="67"/>
      <c r="E9" s="27" t="s">
        <v>400</v>
      </c>
      <c r="F9" s="65" t="s">
        <v>395</v>
      </c>
      <c r="G9" s="65"/>
      <c r="H9" s="27" t="s">
        <v>76</v>
      </c>
      <c r="I9" s="66" t="s">
        <v>42</v>
      </c>
      <c r="J9" s="65"/>
      <c r="K9" s="27" t="s">
        <v>76</v>
      </c>
      <c r="L9" s="66" t="s">
        <v>43</v>
      </c>
      <c r="M9" s="66"/>
      <c r="N9" s="27" t="s">
        <v>76</v>
      </c>
      <c r="O9" s="66" t="s">
        <v>44</v>
      </c>
      <c r="P9" s="67"/>
      <c r="Q9" s="27" t="s">
        <v>76</v>
      </c>
      <c r="R9" s="66" t="s">
        <v>45</v>
      </c>
      <c r="S9" s="66"/>
      <c r="T9" s="66"/>
      <c r="U9" s="27" t="s">
        <v>76</v>
      </c>
      <c r="V9" s="66" t="s">
        <v>46</v>
      </c>
      <c r="W9" s="66"/>
      <c r="X9" s="66"/>
      <c r="Y9" s="66"/>
      <c r="Z9" s="27" t="s">
        <v>76</v>
      </c>
      <c r="AA9" s="66" t="s">
        <v>47</v>
      </c>
      <c r="AB9" s="66"/>
      <c r="AC9" s="66"/>
      <c r="AD9" s="67"/>
    </row>
    <row r="10" spans="1:30" s="97" customFormat="1" ht="17.100000000000001" customHeight="1">
      <c r="A10" s="68" t="s">
        <v>398</v>
      </c>
      <c r="B10" s="68"/>
      <c r="C10" s="68"/>
      <c r="D10" s="68"/>
      <c r="E10" s="68"/>
      <c r="F10" s="254"/>
      <c r="G10" s="254"/>
      <c r="H10" s="254"/>
      <c r="I10" s="254"/>
      <c r="J10" s="254"/>
      <c r="K10" s="254"/>
      <c r="L10" s="68" t="s">
        <v>399</v>
      </c>
      <c r="M10" s="68"/>
      <c r="N10" s="68"/>
      <c r="O10" s="254"/>
      <c r="P10" s="254"/>
      <c r="Q10" s="254"/>
      <c r="R10" s="68" t="s">
        <v>58</v>
      </c>
      <c r="S10" s="68"/>
      <c r="T10" s="68"/>
      <c r="U10" s="68"/>
      <c r="V10" s="68"/>
      <c r="W10" s="68"/>
      <c r="X10" s="68"/>
      <c r="Y10" s="68"/>
      <c r="Z10" s="68"/>
      <c r="AA10" s="68"/>
      <c r="AB10" s="68"/>
      <c r="AC10" s="68"/>
    </row>
    <row r="11" spans="1:30" s="97" customFormat="1" ht="17.100000000000001" customHeight="1">
      <c r="A11" s="60" t="s">
        <v>396</v>
      </c>
      <c r="B11" s="60"/>
      <c r="C11" s="60"/>
      <c r="D11" s="60"/>
      <c r="E11" s="67"/>
      <c r="F11" s="27" t="s">
        <v>400</v>
      </c>
      <c r="G11" s="67" t="s">
        <v>495</v>
      </c>
      <c r="H11" s="122"/>
      <c r="I11" s="122"/>
      <c r="J11" s="122"/>
      <c r="K11" s="122"/>
      <c r="L11" s="122"/>
      <c r="M11" s="122"/>
      <c r="N11" s="122"/>
      <c r="O11" s="122"/>
      <c r="P11" s="122"/>
      <c r="Q11" s="122"/>
      <c r="R11" s="122"/>
      <c r="S11" s="122"/>
      <c r="T11" s="122"/>
      <c r="U11" s="122"/>
      <c r="V11" s="122"/>
      <c r="W11" s="122"/>
      <c r="X11" s="122"/>
      <c r="Y11" s="122"/>
      <c r="Z11" s="122"/>
      <c r="AA11" s="122"/>
      <c r="AB11" s="122"/>
      <c r="AC11" s="122"/>
    </row>
    <row r="12" spans="1:30" s="97" customFormat="1" ht="17.100000000000001" customHeight="1">
      <c r="A12" s="67"/>
      <c r="B12" s="67"/>
      <c r="C12" s="67"/>
      <c r="D12" s="67"/>
      <c r="E12" s="67"/>
      <c r="F12" s="27" t="s">
        <v>76</v>
      </c>
      <c r="G12" s="67" t="s">
        <v>496</v>
      </c>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30" s="97" customFormat="1" ht="17.100000000000001" customHeight="1">
      <c r="A13" s="67"/>
      <c r="B13" s="67"/>
      <c r="C13" s="67"/>
      <c r="D13" s="67"/>
      <c r="E13" s="67"/>
      <c r="F13" s="27" t="s">
        <v>76</v>
      </c>
      <c r="G13" s="123" t="s">
        <v>497</v>
      </c>
      <c r="H13" s="123"/>
      <c r="I13" s="123"/>
      <c r="J13" s="123"/>
      <c r="K13" s="123"/>
      <c r="L13" s="123"/>
      <c r="M13" s="123"/>
      <c r="N13" s="123"/>
      <c r="O13" s="123"/>
      <c r="P13" s="123"/>
      <c r="Q13" s="123"/>
      <c r="R13" s="123"/>
      <c r="S13" s="123"/>
      <c r="T13" s="123"/>
      <c r="U13" s="123"/>
      <c r="V13" s="123"/>
      <c r="W13" s="123"/>
      <c r="X13" s="123"/>
      <c r="Y13" s="123"/>
      <c r="Z13" s="123"/>
      <c r="AA13" s="123"/>
      <c r="AB13" s="123"/>
      <c r="AC13" s="123"/>
    </row>
    <row r="14" spans="1:30" s="97" customFormat="1" ht="17.100000000000001" customHeight="1">
      <c r="A14" s="67"/>
      <c r="B14" s="67"/>
      <c r="C14" s="67"/>
      <c r="D14" s="67"/>
      <c r="E14" s="67"/>
      <c r="F14" s="27" t="s">
        <v>400</v>
      </c>
      <c r="G14" s="63" t="s">
        <v>430</v>
      </c>
      <c r="H14" s="123"/>
      <c r="I14" s="123"/>
      <c r="J14" s="123"/>
      <c r="K14" s="123"/>
      <c r="L14" s="123"/>
      <c r="M14" s="123"/>
      <c r="N14" s="123"/>
      <c r="O14" s="123"/>
      <c r="P14" s="63"/>
      <c r="Q14" s="123"/>
      <c r="R14" s="123"/>
      <c r="S14" s="123"/>
      <c r="T14" s="123"/>
      <c r="U14" s="123"/>
      <c r="V14" s="123"/>
      <c r="W14" s="123"/>
      <c r="X14" s="63"/>
      <c r="Y14" s="123"/>
      <c r="Z14" s="123"/>
      <c r="AA14" s="123"/>
      <c r="AB14" s="123"/>
      <c r="AC14" s="123"/>
    </row>
    <row r="15" spans="1:30" s="97" customFormat="1" ht="17.100000000000001" customHeight="1">
      <c r="A15" s="67"/>
      <c r="B15" s="67"/>
      <c r="C15" s="67"/>
      <c r="D15" s="67"/>
      <c r="E15" s="67"/>
      <c r="F15" s="139" t="s">
        <v>400</v>
      </c>
      <c r="G15" s="67" t="s">
        <v>492</v>
      </c>
      <c r="H15" s="123"/>
      <c r="I15" s="123"/>
      <c r="J15" s="123"/>
      <c r="K15" s="123"/>
      <c r="L15" s="123"/>
      <c r="M15" s="123"/>
      <c r="N15" s="123"/>
      <c r="O15" s="123"/>
      <c r="P15" s="123"/>
      <c r="Q15" s="67"/>
      <c r="R15" s="67"/>
      <c r="S15" s="123"/>
      <c r="T15" s="123"/>
      <c r="U15" s="123"/>
      <c r="V15" s="123"/>
      <c r="W15" s="123"/>
      <c r="X15" s="123"/>
      <c r="Y15" s="123"/>
      <c r="Z15" s="123"/>
      <c r="AA15" s="123"/>
      <c r="AB15" s="123"/>
      <c r="AC15" s="123"/>
    </row>
    <row r="16" spans="1:30" s="97" customFormat="1" ht="17.100000000000001" customHeight="1">
      <c r="A16" s="66"/>
      <c r="B16" s="66"/>
      <c r="C16" s="66"/>
      <c r="D16" s="66"/>
      <c r="E16" s="66"/>
      <c r="F16" s="29" t="s">
        <v>400</v>
      </c>
      <c r="G16" s="66" t="s">
        <v>493</v>
      </c>
      <c r="H16" s="80"/>
      <c r="I16" s="80"/>
      <c r="J16" s="80"/>
      <c r="K16" s="80"/>
      <c r="L16" s="80"/>
      <c r="M16" s="80"/>
      <c r="N16" s="80"/>
      <c r="O16" s="80"/>
      <c r="P16" s="80"/>
      <c r="Q16" s="66"/>
      <c r="R16" s="66"/>
      <c r="S16" s="80"/>
      <c r="T16" s="80"/>
      <c r="U16" s="29" t="s">
        <v>400</v>
      </c>
      <c r="V16" s="66" t="s">
        <v>431</v>
      </c>
      <c r="W16" s="66"/>
      <c r="X16" s="80"/>
      <c r="Y16" s="80"/>
      <c r="Z16" s="80"/>
      <c r="AA16" s="80"/>
      <c r="AB16" s="80"/>
      <c r="AC16" s="80"/>
    </row>
    <row r="17" spans="1:30" s="97" customFormat="1" ht="17.100000000000001" customHeight="1">
      <c r="A17" s="67" t="s">
        <v>397</v>
      </c>
      <c r="B17" s="67"/>
      <c r="C17" s="67"/>
      <c r="D17" s="67"/>
      <c r="E17" s="67"/>
      <c r="F17" s="55"/>
      <c r="G17" s="67"/>
      <c r="H17" s="123"/>
      <c r="I17" s="123"/>
      <c r="J17" s="55"/>
      <c r="K17" s="123"/>
      <c r="L17" s="123"/>
      <c r="M17" s="123"/>
      <c r="N17" s="123"/>
      <c r="O17" s="123"/>
      <c r="P17" s="123"/>
      <c r="Q17" s="123"/>
      <c r="R17" s="123"/>
      <c r="S17" s="123"/>
      <c r="T17" s="123"/>
      <c r="U17" s="123"/>
      <c r="V17" s="123"/>
      <c r="W17" s="123"/>
      <c r="X17" s="123"/>
      <c r="Y17" s="123"/>
      <c r="Z17" s="123"/>
      <c r="AA17" s="123"/>
      <c r="AB17" s="123"/>
      <c r="AC17" s="123"/>
    </row>
    <row r="18" spans="1:30" s="97" customFormat="1" ht="17.100000000000001" customHeight="1">
      <c r="A18" s="67"/>
      <c r="B18" s="67"/>
      <c r="C18" s="67"/>
      <c r="D18" s="67"/>
      <c r="E18" s="67"/>
      <c r="F18" s="27" t="s">
        <v>400</v>
      </c>
      <c r="G18" s="63" t="s">
        <v>401</v>
      </c>
      <c r="H18" s="123"/>
      <c r="I18" s="123"/>
      <c r="J18" s="123"/>
      <c r="K18" s="123"/>
      <c r="L18" s="123"/>
      <c r="M18" s="123"/>
      <c r="N18" s="123"/>
      <c r="O18" s="123"/>
      <c r="P18" s="63"/>
      <c r="Q18" s="123"/>
      <c r="R18" s="123"/>
      <c r="S18" s="123"/>
      <c r="T18" s="123"/>
      <c r="U18" s="123"/>
      <c r="V18" s="123"/>
      <c r="W18" s="123"/>
      <c r="X18" s="63"/>
      <c r="Y18" s="123"/>
      <c r="Z18" s="123"/>
      <c r="AA18" s="123"/>
      <c r="AB18" s="123"/>
      <c r="AC18" s="123"/>
    </row>
    <row r="19" spans="1:30" s="97" customFormat="1" ht="17.100000000000001" customHeight="1">
      <c r="A19" s="67"/>
      <c r="B19" s="67"/>
      <c r="C19" s="67"/>
      <c r="D19" s="67"/>
      <c r="E19" s="67"/>
      <c r="F19" s="139" t="s">
        <v>400</v>
      </c>
      <c r="G19" s="67" t="s">
        <v>402</v>
      </c>
      <c r="H19" s="123"/>
      <c r="I19" s="123"/>
      <c r="J19" s="123"/>
      <c r="K19" s="123"/>
      <c r="L19" s="123"/>
      <c r="M19" s="123"/>
      <c r="N19" s="123"/>
      <c r="O19" s="123"/>
      <c r="P19" s="123"/>
      <c r="Q19" s="67"/>
      <c r="R19" s="67"/>
      <c r="S19" s="123"/>
      <c r="T19" s="123"/>
      <c r="U19" s="123"/>
      <c r="V19" s="123"/>
      <c r="W19" s="123"/>
      <c r="X19" s="123"/>
      <c r="Y19" s="123"/>
      <c r="Z19" s="123"/>
      <c r="AA19" s="123"/>
      <c r="AB19" s="123"/>
      <c r="AC19" s="123"/>
    </row>
    <row r="20" spans="1:30" s="97" customFormat="1" ht="17.100000000000001" customHeight="1">
      <c r="A20" s="67"/>
      <c r="B20" s="67"/>
      <c r="C20" s="67"/>
      <c r="D20" s="67"/>
      <c r="E20" s="67"/>
      <c r="F20" s="139" t="s">
        <v>400</v>
      </c>
      <c r="G20" s="67" t="s">
        <v>498</v>
      </c>
      <c r="H20" s="123"/>
      <c r="I20" s="123"/>
      <c r="J20" s="123"/>
      <c r="K20" s="123"/>
      <c r="L20" s="123"/>
      <c r="M20" s="123"/>
      <c r="N20" s="123"/>
      <c r="O20" s="123"/>
      <c r="P20" s="123"/>
      <c r="Q20" s="67"/>
      <c r="R20" s="67"/>
      <c r="S20" s="123"/>
      <c r="T20" s="123"/>
      <c r="U20" s="123"/>
      <c r="V20" s="123"/>
      <c r="W20" s="123"/>
      <c r="X20" s="123"/>
      <c r="Y20" s="123"/>
      <c r="Z20" s="123"/>
      <c r="AA20" s="123"/>
      <c r="AB20" s="123"/>
      <c r="AC20" s="123"/>
    </row>
    <row r="21" spans="1:30" s="97" customFormat="1" ht="17.100000000000001" customHeight="1">
      <c r="A21" s="67"/>
      <c r="B21" s="67"/>
      <c r="C21" s="67"/>
      <c r="D21" s="67"/>
      <c r="E21" s="67"/>
      <c r="F21" s="139" t="s">
        <v>400</v>
      </c>
      <c r="G21" s="67" t="s">
        <v>403</v>
      </c>
      <c r="H21" s="123"/>
      <c r="I21" s="123"/>
      <c r="J21" s="123"/>
      <c r="K21" s="123"/>
      <c r="L21" s="123"/>
      <c r="M21" s="123"/>
      <c r="N21" s="123"/>
      <c r="O21" s="123"/>
      <c r="P21" s="123"/>
      <c r="Q21" s="67"/>
      <c r="R21" s="67"/>
      <c r="S21" s="123"/>
      <c r="T21" s="123"/>
      <c r="U21" s="123"/>
      <c r="V21" s="123"/>
      <c r="W21" s="123"/>
      <c r="X21" s="123"/>
      <c r="Y21" s="123"/>
      <c r="Z21" s="123"/>
      <c r="AA21" s="123"/>
      <c r="AB21" s="123"/>
      <c r="AC21" s="123"/>
    </row>
    <row r="22" spans="1:30" s="97" customFormat="1" ht="17.100000000000001" customHeight="1">
      <c r="A22" s="66"/>
      <c r="B22" s="66"/>
      <c r="C22" s="66"/>
      <c r="D22" s="66"/>
      <c r="E22" s="66"/>
      <c r="F22" s="29" t="s">
        <v>400</v>
      </c>
      <c r="G22" s="66" t="s">
        <v>431</v>
      </c>
      <c r="H22" s="66"/>
      <c r="I22" s="80"/>
      <c r="J22" s="80"/>
      <c r="K22" s="80"/>
      <c r="L22" s="80"/>
      <c r="M22" s="29" t="s">
        <v>400</v>
      </c>
      <c r="N22" s="80" t="s">
        <v>499</v>
      </c>
      <c r="O22" s="80"/>
      <c r="P22" s="80"/>
      <c r="Q22" s="66"/>
      <c r="R22" s="66"/>
      <c r="S22" s="80"/>
      <c r="T22" s="80"/>
      <c r="U22" s="80"/>
      <c r="V22" s="80"/>
      <c r="W22" s="80"/>
      <c r="X22" s="80"/>
      <c r="Y22" s="80"/>
      <c r="Z22" s="80"/>
      <c r="AA22" s="80"/>
      <c r="AB22" s="80"/>
      <c r="AC22" s="80"/>
    </row>
    <row r="23" spans="1:30" s="97" customFormat="1" ht="17.100000000000001" customHeight="1">
      <c r="A23" s="67" t="s">
        <v>420</v>
      </c>
      <c r="B23" s="67"/>
      <c r="C23" s="67"/>
      <c r="D23" s="67"/>
      <c r="E23" s="67"/>
      <c r="F23" s="55"/>
      <c r="G23" s="67"/>
      <c r="H23" s="123"/>
      <c r="I23" s="123"/>
      <c r="J23" s="55"/>
      <c r="K23" s="123"/>
      <c r="L23" s="123"/>
      <c r="M23" s="123"/>
      <c r="N23" s="123"/>
      <c r="O23" s="123"/>
      <c r="P23" s="123"/>
      <c r="Q23" s="123"/>
      <c r="R23" s="123"/>
      <c r="S23" s="123"/>
      <c r="T23" s="123"/>
      <c r="U23" s="123"/>
      <c r="V23" s="123"/>
      <c r="W23" s="123"/>
      <c r="X23" s="123"/>
      <c r="Y23" s="123"/>
      <c r="Z23" s="123"/>
      <c r="AA23" s="123"/>
      <c r="AB23" s="123"/>
      <c r="AC23" s="123"/>
    </row>
    <row r="24" spans="1:30" s="97" customFormat="1" ht="17.100000000000001" customHeight="1">
      <c r="A24" s="67"/>
      <c r="B24" s="67"/>
      <c r="C24" s="67"/>
      <c r="D24" s="67"/>
      <c r="E24" s="67"/>
      <c r="F24" s="139" t="s">
        <v>400</v>
      </c>
      <c r="G24" s="67" t="s">
        <v>421</v>
      </c>
      <c r="H24" s="67"/>
      <c r="I24" s="67"/>
      <c r="J24" s="67"/>
      <c r="K24" s="67"/>
      <c r="L24" s="67"/>
      <c r="M24" s="139" t="s">
        <v>400</v>
      </c>
      <c r="N24" s="63" t="s">
        <v>437</v>
      </c>
      <c r="O24" s="67"/>
      <c r="P24" s="67"/>
      <c r="Q24" s="67"/>
      <c r="R24" s="67"/>
      <c r="S24" s="139" t="s">
        <v>400</v>
      </c>
      <c r="T24" s="63" t="s">
        <v>438</v>
      </c>
      <c r="U24" s="67"/>
      <c r="V24" s="67"/>
      <c r="W24" s="123"/>
      <c r="X24" s="67"/>
      <c r="Y24" s="67"/>
      <c r="Z24" s="67"/>
      <c r="AA24" s="67"/>
      <c r="AB24" s="67"/>
      <c r="AC24" s="67"/>
      <c r="AD24" s="67"/>
    </row>
    <row r="25" spans="1:30" s="97" customFormat="1" ht="17.100000000000001" customHeight="1">
      <c r="A25" s="67"/>
      <c r="B25" s="67"/>
      <c r="C25" s="67"/>
      <c r="D25" s="67"/>
      <c r="E25" s="67"/>
      <c r="F25" s="27" t="s">
        <v>400</v>
      </c>
      <c r="G25" s="66" t="s">
        <v>439</v>
      </c>
      <c r="H25" s="63"/>
      <c r="I25" s="66"/>
      <c r="J25" s="63"/>
      <c r="K25" s="63"/>
      <c r="L25" s="66"/>
      <c r="M25" s="27" t="s">
        <v>400</v>
      </c>
      <c r="N25" s="66" t="s">
        <v>431</v>
      </c>
      <c r="O25" s="66"/>
      <c r="P25" s="67"/>
      <c r="Q25" s="63"/>
      <c r="R25" s="63"/>
      <c r="S25" s="27" t="s">
        <v>400</v>
      </c>
      <c r="T25" s="67" t="s">
        <v>422</v>
      </c>
      <c r="U25" s="66"/>
      <c r="V25" s="66"/>
      <c r="W25" s="123"/>
      <c r="X25" s="66"/>
      <c r="Y25" s="66"/>
      <c r="Z25" s="63"/>
      <c r="AA25" s="66"/>
      <c r="AB25" s="66"/>
      <c r="AC25" s="66"/>
      <c r="AD25" s="67"/>
    </row>
    <row r="26" spans="1:30" s="97" customFormat="1" ht="17.100000000000001" customHeight="1">
      <c r="A26" s="60" t="s">
        <v>440</v>
      </c>
      <c r="B26" s="60"/>
      <c r="C26" s="60"/>
      <c r="D26" s="60"/>
      <c r="E26" s="60"/>
      <c r="F26" s="69"/>
      <c r="G26" s="69"/>
      <c r="H26" s="69"/>
      <c r="I26" s="69"/>
      <c r="J26" s="69"/>
      <c r="K26" s="70"/>
      <c r="L26" s="69"/>
      <c r="M26" s="69"/>
      <c r="N26" s="69"/>
      <c r="O26" s="69"/>
      <c r="P26" s="69"/>
      <c r="Q26" s="69"/>
      <c r="R26" s="69"/>
      <c r="S26" s="69"/>
      <c r="T26" s="69"/>
      <c r="U26" s="69"/>
      <c r="V26" s="69"/>
      <c r="W26" s="69"/>
      <c r="X26" s="69"/>
      <c r="Y26" s="69"/>
      <c r="Z26" s="69"/>
      <c r="AA26" s="69"/>
      <c r="AB26" s="69"/>
      <c r="AC26" s="69"/>
    </row>
    <row r="27" spans="1:30" s="97" customFormat="1" ht="17.100000000000001" customHeight="1">
      <c r="A27" s="63" t="s">
        <v>478</v>
      </c>
      <c r="B27" s="63"/>
      <c r="C27" s="63"/>
      <c r="D27" s="63"/>
      <c r="E27" s="63"/>
      <c r="F27" s="71"/>
      <c r="G27" s="55"/>
      <c r="H27" s="55"/>
      <c r="I27" s="55"/>
      <c r="J27" s="252"/>
      <c r="K27" s="252"/>
      <c r="L27" s="55" t="s">
        <v>79</v>
      </c>
      <c r="M27" s="55"/>
      <c r="N27" s="55"/>
      <c r="O27" s="55"/>
      <c r="P27" s="55"/>
      <c r="Q27" s="55"/>
      <c r="R27" s="55"/>
      <c r="S27" s="55"/>
      <c r="T27" s="55"/>
      <c r="U27" s="55"/>
      <c r="V27" s="71"/>
      <c r="W27" s="71"/>
      <c r="X27" s="71"/>
      <c r="Y27" s="71"/>
      <c r="Z27" s="71"/>
      <c r="AA27" s="71"/>
      <c r="AB27" s="71"/>
      <c r="AC27" s="71"/>
    </row>
    <row r="28" spans="1:30" s="97" customFormat="1" ht="17.100000000000001" customHeight="1">
      <c r="A28" s="63" t="s">
        <v>479</v>
      </c>
      <c r="B28" s="63"/>
      <c r="C28" s="63"/>
      <c r="D28" s="63"/>
      <c r="E28" s="63"/>
      <c r="F28" s="71"/>
      <c r="G28" s="55"/>
      <c r="H28" s="55"/>
      <c r="I28" s="55"/>
      <c r="J28" s="252"/>
      <c r="K28" s="252"/>
      <c r="L28" s="55" t="s">
        <v>79</v>
      </c>
      <c r="M28" s="55"/>
      <c r="N28" s="55"/>
      <c r="O28" s="55"/>
      <c r="P28" s="55"/>
      <c r="Q28" s="55"/>
      <c r="R28" s="55"/>
      <c r="S28" s="55"/>
      <c r="T28" s="55"/>
      <c r="U28" s="55"/>
      <c r="V28" s="71"/>
      <c r="W28" s="71"/>
      <c r="X28" s="71"/>
      <c r="Y28" s="71"/>
      <c r="Z28" s="71"/>
      <c r="AA28" s="71"/>
      <c r="AB28" s="71"/>
      <c r="AC28" s="71"/>
    </row>
    <row r="29" spans="1:30" s="97" customFormat="1" ht="17.100000000000001" customHeight="1">
      <c r="A29" s="63" t="s">
        <v>480</v>
      </c>
      <c r="B29" s="63"/>
      <c r="C29" s="63"/>
      <c r="D29" s="63"/>
      <c r="E29" s="63"/>
      <c r="F29" s="71"/>
      <c r="G29" s="71"/>
      <c r="H29" s="71"/>
      <c r="I29" s="71"/>
      <c r="J29" s="224"/>
      <c r="K29" s="224"/>
      <c r="L29" s="55" t="s">
        <v>79</v>
      </c>
      <c r="M29" s="55"/>
      <c r="N29" s="55"/>
      <c r="O29" s="55"/>
      <c r="P29" s="55"/>
      <c r="Q29" s="55"/>
      <c r="R29" s="55"/>
      <c r="S29" s="55"/>
      <c r="T29" s="55"/>
      <c r="U29" s="55"/>
      <c r="V29" s="55"/>
      <c r="W29" s="71"/>
      <c r="X29" s="71"/>
      <c r="Y29" s="71"/>
      <c r="Z29" s="71"/>
      <c r="AA29" s="71"/>
      <c r="AB29" s="71"/>
      <c r="AC29" s="71"/>
    </row>
    <row r="30" spans="1:30" s="97" customFormat="1" ht="17.100000000000001" customHeight="1">
      <c r="A30" s="66" t="s">
        <v>481</v>
      </c>
      <c r="B30" s="66"/>
      <c r="C30" s="66"/>
      <c r="D30" s="66"/>
      <c r="E30" s="66"/>
      <c r="F30" s="72"/>
      <c r="G30" s="73"/>
      <c r="H30" s="73"/>
      <c r="I30" s="73"/>
      <c r="J30" s="232"/>
      <c r="K30" s="232"/>
      <c r="L30" s="55" t="s">
        <v>79</v>
      </c>
      <c r="M30" s="55"/>
      <c r="N30" s="55"/>
      <c r="O30" s="55"/>
      <c r="P30" s="55"/>
      <c r="Q30" s="55"/>
      <c r="R30" s="55"/>
      <c r="S30" s="55"/>
      <c r="T30" s="55"/>
      <c r="U30" s="55"/>
      <c r="V30" s="55"/>
      <c r="W30" s="72"/>
      <c r="X30" s="72"/>
      <c r="Y30" s="72"/>
      <c r="Z30" s="72"/>
      <c r="AA30" s="72"/>
      <c r="AB30" s="72"/>
      <c r="AC30" s="72"/>
    </row>
    <row r="31" spans="1:30" s="97" customFormat="1" ht="17.100000000000001" customHeight="1">
      <c r="A31" s="60" t="s">
        <v>404</v>
      </c>
      <c r="B31" s="60"/>
      <c r="C31" s="60"/>
      <c r="D31" s="60"/>
      <c r="E31" s="60"/>
      <c r="F31" s="60"/>
      <c r="G31" s="262"/>
      <c r="H31" s="262"/>
      <c r="I31" s="262"/>
      <c r="J31" s="262"/>
      <c r="K31" s="262"/>
      <c r="L31" s="262"/>
      <c r="M31" s="262"/>
      <c r="N31" s="262"/>
      <c r="O31" s="262"/>
      <c r="P31" s="262"/>
      <c r="Q31" s="262"/>
      <c r="R31" s="262"/>
      <c r="S31" s="262"/>
      <c r="T31" s="262"/>
      <c r="U31" s="262"/>
      <c r="V31" s="60"/>
      <c r="W31" s="60"/>
      <c r="X31" s="60"/>
      <c r="Y31" s="60"/>
      <c r="Z31" s="60"/>
      <c r="AA31" s="60"/>
      <c r="AB31" s="60"/>
      <c r="AC31" s="60"/>
    </row>
    <row r="32" spans="1:30" s="97" customFormat="1" ht="17.100000000000001" customHeight="1">
      <c r="A32" s="63" t="s">
        <v>482</v>
      </c>
      <c r="B32" s="63"/>
      <c r="C32" s="63"/>
      <c r="D32" s="63"/>
      <c r="E32" s="63"/>
      <c r="F32" s="63"/>
      <c r="G32" s="74"/>
      <c r="H32" s="74"/>
      <c r="I32" s="224"/>
      <c r="J32" s="224"/>
      <c r="K32" s="224"/>
      <c r="L32" s="37" t="s">
        <v>276</v>
      </c>
      <c r="M32" s="37"/>
      <c r="N32" s="37"/>
      <c r="O32" s="37"/>
      <c r="P32" s="37"/>
      <c r="Q32" s="37"/>
      <c r="R32" s="37"/>
      <c r="S32" s="37"/>
      <c r="T32" s="37"/>
      <c r="U32" s="37"/>
      <c r="V32" s="63"/>
      <c r="W32" s="63"/>
      <c r="X32" s="63"/>
      <c r="Y32" s="63"/>
      <c r="Z32" s="63"/>
      <c r="AA32" s="63"/>
      <c r="AB32" s="63"/>
      <c r="AC32" s="63"/>
    </row>
    <row r="33" spans="1:29" s="97" customFormat="1" ht="17.100000000000001" customHeight="1">
      <c r="A33" s="66" t="s">
        <v>483</v>
      </c>
      <c r="B33" s="66"/>
      <c r="C33" s="66"/>
      <c r="D33" s="66"/>
      <c r="E33" s="66"/>
      <c r="F33" s="66"/>
      <c r="G33" s="74"/>
      <c r="H33" s="74"/>
      <c r="I33" s="224"/>
      <c r="J33" s="224"/>
      <c r="K33" s="224"/>
      <c r="L33" s="37" t="s">
        <v>276</v>
      </c>
      <c r="M33" s="37"/>
      <c r="N33" s="37"/>
      <c r="O33" s="37"/>
      <c r="P33" s="37"/>
      <c r="Q33" s="37"/>
      <c r="R33" s="37"/>
      <c r="S33" s="37"/>
      <c r="T33" s="37"/>
      <c r="U33" s="37"/>
      <c r="V33" s="66"/>
      <c r="W33" s="66"/>
      <c r="X33" s="66"/>
      <c r="Y33" s="66"/>
      <c r="Z33" s="66"/>
      <c r="AA33" s="66"/>
      <c r="AB33" s="66"/>
      <c r="AC33" s="66"/>
    </row>
    <row r="34" spans="1:29" s="97" customFormat="1" ht="17.100000000000001" customHeight="1">
      <c r="A34" s="68" t="s">
        <v>405</v>
      </c>
      <c r="B34" s="68"/>
      <c r="C34" s="68"/>
      <c r="D34" s="68"/>
      <c r="E34" s="68"/>
      <c r="F34" s="68"/>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row>
    <row r="35" spans="1:29" s="97" customFormat="1" ht="17.100000000000001" customHeight="1">
      <c r="A35" s="60" t="s">
        <v>406</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row>
    <row r="36" spans="1:29" s="97" customFormat="1" ht="17.100000000000001" customHeight="1">
      <c r="A36" s="277" t="s">
        <v>484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row>
    <row r="37" spans="1:29" s="97" customFormat="1" ht="17.100000000000001" customHeight="1">
      <c r="A37" s="63"/>
      <c r="B37" s="63"/>
      <c r="C37" s="63"/>
      <c r="D37" s="63"/>
      <c r="E37" s="63"/>
      <c r="F37" s="63"/>
      <c r="G37" s="63"/>
      <c r="H37" s="63"/>
      <c r="I37" s="63"/>
      <c r="J37" s="63"/>
      <c r="K37" s="63"/>
      <c r="L37" s="63"/>
      <c r="M37" s="63"/>
      <c r="N37" s="63"/>
      <c r="O37" s="63"/>
      <c r="P37" s="63"/>
      <c r="Q37" s="63"/>
      <c r="R37" s="63"/>
      <c r="S37" s="63"/>
      <c r="T37" s="63"/>
      <c r="U37" s="63"/>
      <c r="V37" s="27" t="s">
        <v>76</v>
      </c>
      <c r="W37" s="63" t="s">
        <v>59</v>
      </c>
      <c r="X37" s="27" t="s">
        <v>76</v>
      </c>
      <c r="Y37" s="63" t="s">
        <v>60</v>
      </c>
      <c r="Z37" s="63"/>
      <c r="AA37" s="63"/>
      <c r="AB37" s="63"/>
      <c r="AC37" s="63"/>
    </row>
    <row r="38" spans="1:29" s="97" customFormat="1" ht="17.100000000000001" customHeight="1">
      <c r="A38" s="278" t="s">
        <v>485</v>
      </c>
      <c r="B38" s="278"/>
      <c r="C38" s="278"/>
      <c r="D38" s="278"/>
      <c r="E38" s="278"/>
      <c r="F38" s="278"/>
      <c r="G38" s="278"/>
      <c r="H38" s="278"/>
      <c r="I38" s="278"/>
      <c r="J38" s="278"/>
      <c r="K38" s="278"/>
      <c r="L38" s="278"/>
      <c r="M38" s="278"/>
      <c r="N38" s="278"/>
      <c r="O38" s="278"/>
      <c r="P38" s="278"/>
      <c r="Q38" s="278"/>
      <c r="R38" s="278"/>
      <c r="S38" s="278"/>
      <c r="T38" s="278"/>
      <c r="U38" s="278"/>
      <c r="V38" s="27" t="s">
        <v>76</v>
      </c>
      <c r="W38" s="63" t="s">
        <v>59</v>
      </c>
      <c r="X38" s="27" t="s">
        <v>76</v>
      </c>
      <c r="Y38" s="63" t="s">
        <v>60</v>
      </c>
      <c r="Z38" s="63"/>
      <c r="AA38" s="63"/>
      <c r="AB38" s="63"/>
      <c r="AC38" s="63"/>
    </row>
    <row r="39" spans="1:29" s="97" customFormat="1" ht="17.100000000000001" customHeight="1">
      <c r="A39" s="63" t="s">
        <v>486</v>
      </c>
      <c r="B39" s="63"/>
      <c r="C39" s="63"/>
      <c r="D39" s="63"/>
      <c r="E39" s="63"/>
      <c r="F39" s="63"/>
      <c r="G39" s="63"/>
      <c r="H39" s="63"/>
      <c r="I39" s="63"/>
      <c r="J39" s="63"/>
      <c r="K39" s="63"/>
      <c r="L39" s="63"/>
      <c r="M39" s="63"/>
      <c r="N39" s="63"/>
      <c r="O39" s="63"/>
      <c r="P39" s="63"/>
      <c r="Q39" s="63"/>
      <c r="R39" s="65" t="s">
        <v>61</v>
      </c>
      <c r="S39" s="246"/>
      <c r="T39" s="246"/>
      <c r="U39" s="246"/>
      <c r="V39" s="246"/>
      <c r="W39" s="246"/>
      <c r="X39" s="246"/>
      <c r="Y39" s="63" t="s">
        <v>9</v>
      </c>
      <c r="Z39" s="63"/>
      <c r="AA39" s="63"/>
      <c r="AB39" s="63"/>
      <c r="AC39" s="63"/>
    </row>
    <row r="40" spans="1:29" s="97" customFormat="1" ht="17.100000000000001" customHeight="1">
      <c r="A40" s="63" t="s">
        <v>487</v>
      </c>
      <c r="B40" s="119"/>
      <c r="C40" s="119"/>
      <c r="D40" s="119"/>
      <c r="E40" s="119"/>
      <c r="F40" s="119"/>
      <c r="G40" s="119"/>
      <c r="H40" s="119"/>
      <c r="I40" s="119"/>
      <c r="J40" s="119"/>
      <c r="K40" s="119"/>
      <c r="L40" s="119"/>
      <c r="M40" s="119"/>
      <c r="N40" s="119"/>
      <c r="O40" s="119"/>
      <c r="P40" s="121"/>
      <c r="Q40" s="118"/>
      <c r="R40" s="65" t="s">
        <v>61</v>
      </c>
      <c r="S40" s="246"/>
      <c r="T40" s="246"/>
      <c r="U40" s="246"/>
      <c r="V40" s="246"/>
      <c r="W40" s="246"/>
      <c r="X40" s="246"/>
      <c r="Y40" s="63" t="s">
        <v>9</v>
      </c>
      <c r="Z40" s="119"/>
      <c r="AA40" s="119"/>
      <c r="AB40" s="119"/>
      <c r="AC40" s="119"/>
    </row>
    <row r="41" spans="1:29" s="97" customFormat="1" ht="17.100000000000001" customHeight="1">
      <c r="A41" s="63" t="s">
        <v>488</v>
      </c>
      <c r="B41" s="115"/>
      <c r="C41" s="115"/>
      <c r="D41" s="115"/>
      <c r="E41" s="117"/>
      <c r="F41" s="120"/>
      <c r="G41" s="120"/>
      <c r="H41" s="120"/>
      <c r="I41" s="120"/>
      <c r="J41" s="120"/>
      <c r="K41" s="120"/>
      <c r="L41" s="115"/>
      <c r="M41" s="115"/>
      <c r="N41" s="115"/>
      <c r="O41" s="115"/>
      <c r="P41" s="116"/>
      <c r="Q41" s="63"/>
      <c r="R41" s="63"/>
      <c r="S41" s="63"/>
      <c r="T41" s="63"/>
      <c r="U41" s="63"/>
      <c r="V41" s="63"/>
      <c r="W41" s="63"/>
      <c r="X41" s="63"/>
      <c r="Y41" s="63"/>
      <c r="Z41" s="63"/>
      <c r="AA41" s="63"/>
      <c r="AB41" s="63"/>
      <c r="AC41" s="63"/>
    </row>
    <row r="42" spans="1:29" s="97" customFormat="1" ht="17.100000000000001" customHeight="1">
      <c r="A42" s="63" t="s">
        <v>407</v>
      </c>
      <c r="B42" s="27" t="s">
        <v>76</v>
      </c>
      <c r="C42" s="63" t="s">
        <v>370</v>
      </c>
      <c r="D42" s="63"/>
      <c r="E42" s="65"/>
      <c r="F42" s="124"/>
      <c r="G42" s="124"/>
      <c r="H42" s="124"/>
      <c r="I42" s="124"/>
      <c r="J42" s="124"/>
      <c r="K42" s="124"/>
      <c r="L42" s="63"/>
      <c r="M42" s="63"/>
      <c r="N42" s="63"/>
      <c r="O42" s="63"/>
      <c r="P42" s="63"/>
      <c r="Q42" s="63"/>
      <c r="R42" s="63"/>
      <c r="S42" s="63"/>
      <c r="T42" s="63"/>
      <c r="U42" s="63"/>
      <c r="V42" s="63"/>
      <c r="W42" s="63"/>
      <c r="X42" s="63"/>
      <c r="Y42" s="63"/>
      <c r="Z42" s="63"/>
      <c r="AA42" s="63"/>
      <c r="AB42" s="63"/>
      <c r="AC42" s="63"/>
    </row>
    <row r="43" spans="1:29" s="97" customFormat="1" ht="17.100000000000001" customHeight="1">
      <c r="A43" s="63"/>
      <c r="B43" s="27" t="s">
        <v>76</v>
      </c>
      <c r="C43" s="63" t="s">
        <v>371</v>
      </c>
      <c r="D43" s="63"/>
      <c r="E43" s="65"/>
      <c r="F43" s="124"/>
      <c r="G43" s="124"/>
      <c r="H43" s="124"/>
      <c r="I43" s="124"/>
      <c r="J43" s="124"/>
      <c r="K43" s="124"/>
      <c r="L43" s="63"/>
      <c r="M43" s="63"/>
      <c r="N43" s="63"/>
      <c r="O43" s="63"/>
      <c r="P43" s="63"/>
      <c r="Q43" s="63"/>
      <c r="R43" s="63"/>
      <c r="S43" s="63"/>
      <c r="T43" s="63"/>
      <c r="U43" s="63"/>
      <c r="V43" s="63"/>
      <c r="W43" s="63"/>
      <c r="X43" s="63"/>
      <c r="Y43" s="63"/>
      <c r="Z43" s="63"/>
      <c r="AA43" s="63"/>
      <c r="AB43" s="63"/>
      <c r="AC43" s="63"/>
    </row>
    <row r="44" spans="1:29" s="97" customFormat="1" ht="17.100000000000001" customHeight="1">
      <c r="A44" s="66" t="s">
        <v>489</v>
      </c>
      <c r="B44" s="137"/>
      <c r="C44" s="137"/>
      <c r="D44" s="137"/>
      <c r="E44" s="137"/>
      <c r="F44" s="137"/>
      <c r="G44" s="137"/>
      <c r="H44" s="137"/>
      <c r="I44" s="137"/>
      <c r="J44" s="137"/>
      <c r="K44" s="137"/>
      <c r="L44" s="137"/>
      <c r="M44" s="137"/>
      <c r="N44" s="137"/>
      <c r="O44" s="137"/>
      <c r="P44" s="137"/>
      <c r="Q44" s="137"/>
      <c r="R44" s="136" t="s">
        <v>61</v>
      </c>
      <c r="S44" s="248"/>
      <c r="T44" s="248"/>
      <c r="U44" s="248"/>
      <c r="V44" s="248"/>
      <c r="W44" s="248"/>
      <c r="X44" s="248"/>
      <c r="Y44" s="134" t="s">
        <v>9</v>
      </c>
      <c r="Z44" s="135"/>
      <c r="AA44" s="135"/>
      <c r="AB44" s="135"/>
      <c r="AC44" s="135"/>
    </row>
    <row r="45" spans="1:29" s="97" customFormat="1" ht="17.100000000000001" customHeight="1">
      <c r="A45" s="67" t="s">
        <v>408</v>
      </c>
      <c r="B45" s="67"/>
      <c r="C45" s="67"/>
      <c r="D45" s="67"/>
      <c r="E45" s="67"/>
      <c r="F45" s="67"/>
      <c r="G45" s="67"/>
      <c r="H45" s="67"/>
      <c r="I45" s="67"/>
      <c r="J45" s="67"/>
      <c r="K45" s="74" t="s">
        <v>182</v>
      </c>
      <c r="L45" s="245" t="s">
        <v>409</v>
      </c>
      <c r="M45" s="245"/>
      <c r="N45" s="245"/>
      <c r="O45" s="63" t="s">
        <v>281</v>
      </c>
      <c r="P45" s="245" t="s">
        <v>49</v>
      </c>
      <c r="Q45" s="245"/>
      <c r="R45" s="245"/>
      <c r="S45" s="245"/>
      <c r="T45" s="245"/>
      <c r="U45" s="63" t="s">
        <v>281</v>
      </c>
      <c r="V45" s="245" t="s">
        <v>410</v>
      </c>
      <c r="W45" s="245"/>
      <c r="X45" s="245"/>
      <c r="Y45" s="245"/>
      <c r="Z45" s="67" t="s">
        <v>302</v>
      </c>
      <c r="AA45" s="67"/>
      <c r="AB45" s="67"/>
      <c r="AC45" s="67"/>
    </row>
    <row r="46" spans="1:29" s="97" customFormat="1" ht="17.100000000000001" customHeight="1">
      <c r="A46" s="63" t="s">
        <v>490</v>
      </c>
      <c r="B46" s="63"/>
      <c r="C46" s="63"/>
      <c r="D46" s="63"/>
      <c r="E46" s="63"/>
      <c r="F46" s="75" t="s">
        <v>116</v>
      </c>
      <c r="G46" s="224"/>
      <c r="H46" s="224"/>
      <c r="I46" s="224"/>
      <c r="J46" s="63" t="s">
        <v>411</v>
      </c>
      <c r="K46" s="63" t="s">
        <v>281</v>
      </c>
      <c r="L46" s="224"/>
      <c r="M46" s="224"/>
      <c r="N46" s="224"/>
      <c r="O46" s="63" t="s">
        <v>281</v>
      </c>
      <c r="P46" s="224"/>
      <c r="Q46" s="224"/>
      <c r="R46" s="224"/>
      <c r="S46" s="224"/>
      <c r="T46" s="224"/>
      <c r="U46" s="63" t="s">
        <v>281</v>
      </c>
      <c r="V46" s="244">
        <f>ROUND(KAC0401041_1_床面積_階別_申請部分1,2)+ROUND(KAC0401041_1_床面積_階別_申請以外の部分1,2)</f>
        <v>0</v>
      </c>
      <c r="W46" s="244"/>
      <c r="X46" s="244"/>
      <c r="Y46" s="244"/>
      <c r="Z46" s="63" t="s">
        <v>412</v>
      </c>
      <c r="AA46" s="76"/>
      <c r="AB46" s="76"/>
      <c r="AC46" s="63"/>
    </row>
    <row r="47" spans="1:29" s="97" customFormat="1" ht="17.100000000000001" customHeight="1">
      <c r="A47" s="63"/>
      <c r="B47" s="63"/>
      <c r="C47" s="63"/>
      <c r="D47" s="63"/>
      <c r="E47" s="63"/>
      <c r="F47" s="75" t="s">
        <v>116</v>
      </c>
      <c r="G47" s="224"/>
      <c r="H47" s="224"/>
      <c r="I47" s="224"/>
      <c r="J47" s="63" t="s">
        <v>411</v>
      </c>
      <c r="K47" s="63" t="s">
        <v>281</v>
      </c>
      <c r="L47" s="224"/>
      <c r="M47" s="224"/>
      <c r="N47" s="224"/>
      <c r="O47" s="63" t="s">
        <v>281</v>
      </c>
      <c r="P47" s="224"/>
      <c r="Q47" s="224"/>
      <c r="R47" s="224"/>
      <c r="S47" s="224"/>
      <c r="T47" s="224"/>
      <c r="U47" s="63" t="s">
        <v>281</v>
      </c>
      <c r="V47" s="244">
        <f>ROUND(KAC0401041_1_床面積_階別_申請部分2,2)+ROUND(KAC0401041_1_床面積_階別_申請以外の部分2,2)</f>
        <v>0</v>
      </c>
      <c r="W47" s="244"/>
      <c r="X47" s="244"/>
      <c r="Y47" s="244"/>
      <c r="Z47" s="63" t="s">
        <v>412</v>
      </c>
      <c r="AA47" s="76"/>
      <c r="AB47" s="76"/>
      <c r="AC47" s="63"/>
    </row>
    <row r="48" spans="1:29" s="97" customFormat="1" ht="17.100000000000001" customHeight="1">
      <c r="A48" s="63"/>
      <c r="B48" s="63"/>
      <c r="C48" s="63"/>
      <c r="D48" s="63"/>
      <c r="E48" s="63"/>
      <c r="F48" s="75" t="s">
        <v>116</v>
      </c>
      <c r="G48" s="224"/>
      <c r="H48" s="224"/>
      <c r="I48" s="224"/>
      <c r="J48" s="63" t="s">
        <v>411</v>
      </c>
      <c r="K48" s="63" t="s">
        <v>281</v>
      </c>
      <c r="L48" s="224"/>
      <c r="M48" s="224"/>
      <c r="N48" s="224"/>
      <c r="O48" s="63" t="s">
        <v>281</v>
      </c>
      <c r="P48" s="224"/>
      <c r="Q48" s="224"/>
      <c r="R48" s="224"/>
      <c r="S48" s="224"/>
      <c r="T48" s="224"/>
      <c r="U48" s="63" t="s">
        <v>281</v>
      </c>
      <c r="V48" s="244">
        <f>ROUND(KAC0401041_1_床面積_階別_申請部分3,2)+ROUND(KAC0401041_1_床面積_階別_申請以外の部分3,2)</f>
        <v>0</v>
      </c>
      <c r="W48" s="244"/>
      <c r="X48" s="244"/>
      <c r="Y48" s="244"/>
      <c r="Z48" s="63" t="s">
        <v>412</v>
      </c>
      <c r="AA48" s="76"/>
      <c r="AB48" s="76"/>
      <c r="AC48" s="63"/>
    </row>
    <row r="49" spans="1:29" s="97" customFormat="1" ht="17.100000000000001" customHeight="1">
      <c r="A49" s="63"/>
      <c r="B49" s="63"/>
      <c r="C49" s="63"/>
      <c r="D49" s="63"/>
      <c r="E49" s="63"/>
      <c r="F49" s="75" t="s">
        <v>116</v>
      </c>
      <c r="G49" s="224"/>
      <c r="H49" s="224"/>
      <c r="I49" s="224"/>
      <c r="J49" s="63" t="s">
        <v>411</v>
      </c>
      <c r="K49" s="63" t="s">
        <v>281</v>
      </c>
      <c r="L49" s="224"/>
      <c r="M49" s="224"/>
      <c r="N49" s="224"/>
      <c r="O49" s="63" t="s">
        <v>281</v>
      </c>
      <c r="P49" s="224"/>
      <c r="Q49" s="224"/>
      <c r="R49" s="224"/>
      <c r="S49" s="224"/>
      <c r="T49" s="224"/>
      <c r="U49" s="63" t="s">
        <v>281</v>
      </c>
      <c r="V49" s="244">
        <f>ROUND(KAC0401041_1_床面積_階別_申請部分4,2)+ROUND(KAC0401041_1_床面積_階別_申請以外の部分4,2)</f>
        <v>0</v>
      </c>
      <c r="W49" s="244"/>
      <c r="X49" s="244"/>
      <c r="Y49" s="244"/>
      <c r="Z49" s="63" t="s">
        <v>412</v>
      </c>
      <c r="AA49" s="76"/>
      <c r="AB49" s="76"/>
      <c r="AC49" s="63"/>
    </row>
    <row r="50" spans="1:29" s="97" customFormat="1" ht="17.100000000000001" customHeight="1">
      <c r="A50" s="63"/>
      <c r="B50" s="63"/>
      <c r="C50" s="63"/>
      <c r="D50" s="63"/>
      <c r="E50" s="63"/>
      <c r="F50" s="75" t="s">
        <v>116</v>
      </c>
      <c r="G50" s="224"/>
      <c r="H50" s="224"/>
      <c r="I50" s="224"/>
      <c r="J50" s="63" t="s">
        <v>411</v>
      </c>
      <c r="K50" s="63" t="s">
        <v>281</v>
      </c>
      <c r="L50" s="224"/>
      <c r="M50" s="224"/>
      <c r="N50" s="224"/>
      <c r="O50" s="63" t="s">
        <v>281</v>
      </c>
      <c r="P50" s="224"/>
      <c r="Q50" s="224"/>
      <c r="R50" s="224"/>
      <c r="S50" s="224"/>
      <c r="T50" s="224"/>
      <c r="U50" s="63" t="s">
        <v>281</v>
      </c>
      <c r="V50" s="244">
        <f>ROUND(KAC0401041_1_床面積_階別_申請部分5,2)+ROUND(KAC0401041_1_床面積_階別_申請以外の部分5,2)</f>
        <v>0</v>
      </c>
      <c r="W50" s="244"/>
      <c r="X50" s="244"/>
      <c r="Y50" s="244"/>
      <c r="Z50" s="63" t="s">
        <v>412</v>
      </c>
      <c r="AA50" s="76"/>
      <c r="AB50" s="76"/>
      <c r="AC50" s="63"/>
    </row>
    <row r="51" spans="1:29" s="97" customFormat="1" ht="17.100000000000001" customHeight="1">
      <c r="A51" s="63"/>
      <c r="B51" s="63"/>
      <c r="C51" s="63"/>
      <c r="D51" s="63"/>
      <c r="E51" s="63"/>
      <c r="F51" s="75" t="s">
        <v>116</v>
      </c>
      <c r="G51" s="224"/>
      <c r="H51" s="224"/>
      <c r="I51" s="224"/>
      <c r="J51" s="63" t="s">
        <v>411</v>
      </c>
      <c r="K51" s="63" t="s">
        <v>281</v>
      </c>
      <c r="L51" s="224"/>
      <c r="M51" s="224"/>
      <c r="N51" s="224"/>
      <c r="O51" s="63" t="s">
        <v>281</v>
      </c>
      <c r="P51" s="224"/>
      <c r="Q51" s="224"/>
      <c r="R51" s="224"/>
      <c r="S51" s="224"/>
      <c r="T51" s="224"/>
      <c r="U51" s="63" t="s">
        <v>281</v>
      </c>
      <c r="V51" s="244">
        <f>ROUND(KAC0401041_1_床面積_階別_申請部分6,2)+ROUND(KAC0401041_1_床面積_階別_申請以外の部分6,2)</f>
        <v>0</v>
      </c>
      <c r="W51" s="244"/>
      <c r="X51" s="244"/>
      <c r="Y51" s="244"/>
      <c r="Z51" s="63" t="s">
        <v>412</v>
      </c>
      <c r="AA51" s="76"/>
      <c r="AB51" s="76"/>
      <c r="AC51" s="63"/>
    </row>
    <row r="52" spans="1:29" s="97" customFormat="1" ht="17.100000000000001" customHeight="1">
      <c r="A52" s="66" t="s">
        <v>491</v>
      </c>
      <c r="B52" s="66"/>
      <c r="C52" s="66"/>
      <c r="D52" s="66"/>
      <c r="E52" s="66"/>
      <c r="F52" s="67"/>
      <c r="G52" s="63"/>
      <c r="H52" s="63"/>
      <c r="I52" s="63"/>
      <c r="J52" s="63"/>
      <c r="K52" s="74" t="s">
        <v>182</v>
      </c>
      <c r="L52" s="244">
        <f>ROUND(KAC0401041_1_床面積_階別_申請部分1,2)+ROUND(KAC0401041_1_床面積_階別_申請部分2,2)+ROUND(KAC0401041_1_床面積_階別_申請部分3,2)+ROUND(KAC0401041_1_床面積_階別_申請部分4,2)+ROUND(KAC0401041_1_床面積_階別_申請部分5,2)+ROUND(KAC0401041_1_床面積_階別_申請部分6,2)</f>
        <v>0</v>
      </c>
      <c r="M52" s="244"/>
      <c r="N52" s="244"/>
      <c r="O52" s="63" t="s">
        <v>281</v>
      </c>
      <c r="P52" s="244">
        <f>ROUND(KAC0401041_1_床面積_階別_申請以外の部分1,2)+ROUND(KAC0401041_1_床面積_階別_申請以外の部分2,2)+ROUND(KAC0401041_1_床面積_階別_申請以外の部分3,2)+ROUND(KAC0401041_1_床面積_階別_申請以外の部分4,2)+ROUND(KAC0401041_1_床面積_階別_申請以外の部分5,2)+ROUND(KAC0401041_1_床面積_階別_申請以外の部分6,2)</f>
        <v>0</v>
      </c>
      <c r="Q52" s="244"/>
      <c r="R52" s="244"/>
      <c r="S52" s="244"/>
      <c r="T52" s="244"/>
      <c r="U52" s="63" t="s">
        <v>281</v>
      </c>
      <c r="V52" s="244">
        <f>ROUND(L52,2)+ROUND(P52,2)</f>
        <v>0</v>
      </c>
      <c r="W52" s="244"/>
      <c r="X52" s="244"/>
      <c r="Y52" s="244"/>
      <c r="Z52" s="63" t="s">
        <v>412</v>
      </c>
      <c r="AA52" s="76"/>
      <c r="AB52" s="76"/>
      <c r="AC52" s="63"/>
    </row>
    <row r="53" spans="1:29" s="97" customFormat="1" ht="17.100000000000001" customHeight="1">
      <c r="A53" s="68" t="s">
        <v>413</v>
      </c>
      <c r="B53" s="68"/>
      <c r="C53" s="68"/>
      <c r="D53" s="68"/>
      <c r="E53" s="77"/>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77"/>
    </row>
    <row r="54" spans="1:29" s="97" customFormat="1" ht="17.100000000000001" customHeight="1">
      <c r="A54" s="68" t="s">
        <v>414</v>
      </c>
      <c r="B54" s="68"/>
      <c r="C54" s="68"/>
      <c r="D54" s="68"/>
      <c r="E54" s="77"/>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77"/>
    </row>
    <row r="55" spans="1:29" s="97" customFormat="1" ht="17.100000000000001" customHeight="1">
      <c r="A55" s="68" t="s">
        <v>415</v>
      </c>
      <c r="B55" s="68"/>
      <c r="C55" s="68"/>
      <c r="D55" s="68"/>
      <c r="E55" s="77"/>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77"/>
    </row>
    <row r="56" spans="1:29" s="97" customFormat="1" ht="17.100000000000001" customHeight="1">
      <c r="A56" s="68" t="s">
        <v>416</v>
      </c>
      <c r="B56" s="68"/>
      <c r="C56" s="68"/>
      <c r="D56" s="68"/>
      <c r="E56" s="77"/>
      <c r="F56" s="77"/>
      <c r="G56" s="78"/>
      <c r="H56" s="78"/>
      <c r="I56" s="78"/>
      <c r="J56" s="78"/>
      <c r="K56" s="228"/>
      <c r="L56" s="228"/>
      <c r="M56" s="228"/>
      <c r="N56" s="78" t="s">
        <v>335</v>
      </c>
      <c r="O56" s="78"/>
      <c r="P56" s="78"/>
      <c r="Q56" s="78"/>
      <c r="R56" s="78"/>
      <c r="S56" s="78"/>
      <c r="T56" s="78"/>
      <c r="U56" s="78"/>
      <c r="V56" s="78"/>
      <c r="W56" s="78"/>
      <c r="X56" s="78"/>
      <c r="Y56" s="78"/>
      <c r="Z56" s="78"/>
      <c r="AA56" s="78"/>
      <c r="AB56" s="78"/>
      <c r="AC56" s="78"/>
    </row>
    <row r="57" spans="1:29" s="97" customFormat="1" ht="17.100000000000001" customHeight="1">
      <c r="A57" s="68" t="s">
        <v>417</v>
      </c>
      <c r="B57" s="68"/>
      <c r="C57" s="68"/>
      <c r="D57" s="68"/>
      <c r="E57" s="77"/>
      <c r="F57" s="7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row>
    <row r="58" spans="1:29" s="97" customFormat="1" ht="17.100000000000001" customHeight="1">
      <c r="A58" s="260" t="s">
        <v>418</v>
      </c>
      <c r="B58" s="260"/>
      <c r="C58" s="260"/>
      <c r="D58" s="260"/>
      <c r="E58" s="260"/>
      <c r="F58" s="260"/>
      <c r="G58" s="260"/>
      <c r="H58" s="261"/>
      <c r="I58" s="261"/>
      <c r="J58" s="261"/>
      <c r="K58" s="261"/>
      <c r="L58" s="261"/>
      <c r="M58" s="261"/>
      <c r="N58" s="261"/>
      <c r="O58" s="261"/>
      <c r="P58" s="261"/>
      <c r="Q58" s="261"/>
      <c r="R58" s="261"/>
      <c r="S58" s="261"/>
      <c r="T58" s="261"/>
      <c r="U58" s="261"/>
      <c r="V58" s="261"/>
      <c r="W58" s="261"/>
      <c r="X58" s="261"/>
      <c r="Y58" s="261"/>
      <c r="Z58" s="261"/>
      <c r="AA58" s="261"/>
      <c r="AB58" s="261"/>
      <c r="AC58" s="261"/>
    </row>
    <row r="59" spans="1:29" s="97" customFormat="1" ht="17.100000000000001" customHeight="1">
      <c r="A59" s="68" t="s">
        <v>419</v>
      </c>
      <c r="B59" s="68"/>
      <c r="C59" s="68"/>
      <c r="D59" s="68"/>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row>
    <row r="60" spans="1:29" ht="17.100000000000001" customHeight="1">
      <c r="A60" s="98"/>
      <c r="B60" s="99"/>
      <c r="C60" s="99"/>
      <c r="D60" s="99"/>
    </row>
    <row r="61" spans="1:29" ht="17.100000000000001" customHeight="1">
      <c r="A61" s="100"/>
      <c r="B61" s="100"/>
      <c r="C61" s="100"/>
      <c r="D61" s="100"/>
    </row>
    <row r="62" spans="1:29" ht="17.100000000000001" customHeight="1"/>
    <row r="63" spans="1:29" ht="17.100000000000001" customHeight="1"/>
    <row r="64" spans="1:29" ht="17.100000000000001" customHeight="1"/>
    <row r="65" ht="17.100000000000001" customHeight="1"/>
  </sheetData>
  <mergeCells count="66">
    <mergeCell ref="A1:AC1"/>
    <mergeCell ref="A2:AC2"/>
    <mergeCell ref="G3:K3"/>
    <mergeCell ref="G4:O4"/>
    <mergeCell ref="Q4:X4"/>
    <mergeCell ref="G5:O5"/>
    <mergeCell ref="Q5:X5"/>
    <mergeCell ref="G6:O6"/>
    <mergeCell ref="Q6:X6"/>
    <mergeCell ref="G7:O7"/>
    <mergeCell ref="Q7:X7"/>
    <mergeCell ref="G8:O8"/>
    <mergeCell ref="Q8:X8"/>
    <mergeCell ref="F10:K10"/>
    <mergeCell ref="O10:Q10"/>
    <mergeCell ref="J27:K27"/>
    <mergeCell ref="J28:K28"/>
    <mergeCell ref="J29:K29"/>
    <mergeCell ref="J30:K30"/>
    <mergeCell ref="G31:U31"/>
    <mergeCell ref="I32:K32"/>
    <mergeCell ref="I33:K33"/>
    <mergeCell ref="G34:AC34"/>
    <mergeCell ref="A36:AC36"/>
    <mergeCell ref="A38:U38"/>
    <mergeCell ref="S39:X39"/>
    <mergeCell ref="S40:X40"/>
    <mergeCell ref="S44:X44"/>
    <mergeCell ref="L45:N45"/>
    <mergeCell ref="P45:T45"/>
    <mergeCell ref="V45:Y45"/>
    <mergeCell ref="G46:I46"/>
    <mergeCell ref="L46:N46"/>
    <mergeCell ref="P46:T46"/>
    <mergeCell ref="V46:Y46"/>
    <mergeCell ref="G47:I47"/>
    <mergeCell ref="L47:N47"/>
    <mergeCell ref="P47:T47"/>
    <mergeCell ref="V47:Y47"/>
    <mergeCell ref="G48:I48"/>
    <mergeCell ref="L48:N48"/>
    <mergeCell ref="P48:T48"/>
    <mergeCell ref="V48:Y48"/>
    <mergeCell ref="G49:I49"/>
    <mergeCell ref="L49:N49"/>
    <mergeCell ref="P49:T49"/>
    <mergeCell ref="V49:Y49"/>
    <mergeCell ref="F55:AB55"/>
    <mergeCell ref="G50:I50"/>
    <mergeCell ref="L50:N50"/>
    <mergeCell ref="P50:T50"/>
    <mergeCell ref="V50:Y50"/>
    <mergeCell ref="G51:I51"/>
    <mergeCell ref="L51:N51"/>
    <mergeCell ref="P51:T51"/>
    <mergeCell ref="V51:Y51"/>
    <mergeCell ref="K56:M56"/>
    <mergeCell ref="G57:AC57"/>
    <mergeCell ref="A58:G58"/>
    <mergeCell ref="H58:AC58"/>
    <mergeCell ref="E59:AC59"/>
    <mergeCell ref="L52:N52"/>
    <mergeCell ref="P52:T52"/>
    <mergeCell ref="V52:Y52"/>
    <mergeCell ref="F53:AB53"/>
    <mergeCell ref="F54:AB54"/>
  </mergeCells>
  <phoneticPr fontId="1"/>
  <dataValidations count="1">
    <dataValidation type="list" allowBlank="1" showInputMessage="1" showErrorMessage="1" sqref="V37:V38 B42:B43 X37:X38 E9 H9 U9 N9 Q9 Z9 K9 S24:S25 U16 F24:F25 M24:M25 F11:F16 M22 F18:F22">
      <formula1>"□,■"</formula1>
    </dataValidation>
  </dataValidations>
  <pageMargins left="0.70866141732283472" right="0.31496062992125984" top="0.31496062992125984" bottom="0.39370078740157483" header="0.51181102362204722" footer="0"/>
  <pageSetup paperSize="9" scale="86" orientation="portrait" blackAndWhite="1" r:id="rId1"/>
  <headerFooter alignWithMargins="0">
    <oddFooter xml:space="preserve">&amp;R&amp;9株式会社　住宅性能評価センター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view="pageBreakPreview" zoomScaleNormal="100" workbookViewId="0">
      <selection activeCell="E3" sqref="E3:AC3"/>
    </sheetView>
  </sheetViews>
  <sheetFormatPr defaultRowHeight="12"/>
  <cols>
    <col min="1" max="29" width="3" style="101" customWidth="1"/>
    <col min="30" max="31" width="4.625" style="101" customWidth="1"/>
    <col min="32" max="16384" width="9" style="101"/>
  </cols>
  <sheetData>
    <row r="1" spans="1:29" ht="17.100000000000001" customHeight="1">
      <c r="A1" s="225" t="s">
        <v>62</v>
      </c>
      <c r="B1" s="225"/>
      <c r="C1" s="225"/>
      <c r="D1" s="225"/>
      <c r="E1" s="225"/>
      <c r="F1" s="265"/>
      <c r="G1" s="265"/>
      <c r="H1" s="265"/>
      <c r="I1" s="265"/>
      <c r="J1" s="265"/>
      <c r="K1" s="265"/>
      <c r="L1" s="265"/>
      <c r="M1" s="265"/>
      <c r="N1" s="265"/>
      <c r="O1" s="265"/>
      <c r="P1" s="265"/>
      <c r="Q1" s="265"/>
      <c r="R1" s="265"/>
      <c r="S1" s="265"/>
      <c r="T1" s="265"/>
      <c r="U1" s="265"/>
      <c r="V1" s="265"/>
      <c r="W1" s="265"/>
      <c r="X1" s="265"/>
      <c r="Y1" s="265"/>
      <c r="Z1" s="265"/>
      <c r="AA1" s="265"/>
      <c r="AB1" s="265"/>
      <c r="AC1" s="265"/>
    </row>
    <row r="2" spans="1:29" s="102" customFormat="1" ht="17.100000000000001" customHeight="1">
      <c r="A2" s="269" t="s">
        <v>63</v>
      </c>
      <c r="B2" s="269"/>
      <c r="C2" s="269"/>
      <c r="D2" s="269"/>
      <c r="E2" s="270"/>
      <c r="F2" s="270"/>
      <c r="G2" s="270"/>
      <c r="H2" s="47"/>
      <c r="I2" s="47"/>
      <c r="J2" s="47"/>
      <c r="K2" s="47"/>
      <c r="L2" s="47"/>
      <c r="M2" s="47"/>
      <c r="N2" s="47"/>
      <c r="O2" s="47"/>
      <c r="P2" s="47"/>
      <c r="Q2" s="47"/>
      <c r="R2" s="47"/>
      <c r="S2" s="47"/>
      <c r="T2" s="47"/>
      <c r="U2" s="47"/>
      <c r="V2" s="47"/>
      <c r="W2" s="47"/>
      <c r="X2" s="47"/>
      <c r="Y2" s="47"/>
      <c r="Z2" s="47"/>
      <c r="AA2" s="47"/>
      <c r="AB2" s="47"/>
      <c r="AC2" s="47"/>
    </row>
    <row r="3" spans="1:29" s="102" customFormat="1" ht="17.100000000000001" customHeight="1">
      <c r="A3" s="45" t="s">
        <v>64</v>
      </c>
      <c r="B3" s="45"/>
      <c r="C3" s="45"/>
      <c r="D3" s="45"/>
      <c r="E3" s="259"/>
      <c r="F3" s="259"/>
      <c r="G3" s="259"/>
      <c r="H3" s="259"/>
      <c r="I3" s="259"/>
      <c r="J3" s="259"/>
      <c r="K3" s="259"/>
      <c r="L3" s="259"/>
      <c r="M3" s="259"/>
      <c r="N3" s="259"/>
      <c r="O3" s="259"/>
      <c r="P3" s="259"/>
      <c r="Q3" s="259"/>
      <c r="R3" s="259"/>
      <c r="S3" s="259"/>
      <c r="T3" s="259"/>
      <c r="U3" s="259"/>
      <c r="V3" s="259"/>
      <c r="W3" s="259"/>
      <c r="X3" s="259"/>
      <c r="Y3" s="259"/>
      <c r="Z3" s="259"/>
      <c r="AA3" s="259"/>
      <c r="AB3" s="259"/>
      <c r="AC3" s="259"/>
    </row>
    <row r="4" spans="1:29" s="102" customFormat="1" ht="17.100000000000001" customHeight="1">
      <c r="A4" s="45" t="s">
        <v>65</v>
      </c>
      <c r="B4" s="45"/>
      <c r="C4" s="45"/>
      <c r="D4" s="228"/>
      <c r="E4" s="228"/>
      <c r="F4" s="228"/>
      <c r="G4" s="228"/>
      <c r="H4" s="78" t="s">
        <v>79</v>
      </c>
      <c r="I4" s="78"/>
      <c r="J4" s="78"/>
      <c r="K4" s="78"/>
      <c r="L4" s="78"/>
      <c r="M4" s="78"/>
      <c r="N4" s="78"/>
      <c r="O4" s="78"/>
      <c r="P4" s="78"/>
      <c r="Q4" s="78"/>
      <c r="R4" s="78"/>
      <c r="S4" s="78"/>
      <c r="T4" s="78"/>
      <c r="U4" s="78"/>
      <c r="V4" s="78"/>
      <c r="W4" s="78"/>
      <c r="X4" s="78"/>
      <c r="Y4" s="78"/>
      <c r="Z4" s="78"/>
      <c r="AA4" s="78"/>
      <c r="AB4" s="78"/>
      <c r="AC4" s="78"/>
    </row>
    <row r="5" spans="1:29" s="102" customFormat="1" ht="17.100000000000001" customHeight="1">
      <c r="A5" s="45" t="s">
        <v>66</v>
      </c>
      <c r="B5" s="45"/>
      <c r="C5" s="45"/>
      <c r="D5" s="45"/>
      <c r="E5" s="45"/>
      <c r="F5" s="69"/>
      <c r="G5" s="267"/>
      <c r="H5" s="267"/>
      <c r="I5" s="228"/>
      <c r="J5" s="228"/>
      <c r="K5" s="228"/>
      <c r="L5" s="78" t="s">
        <v>335</v>
      </c>
      <c r="M5" s="78"/>
      <c r="N5" s="78"/>
      <c r="O5" s="78"/>
      <c r="P5" s="78"/>
      <c r="Q5" s="78"/>
      <c r="R5" s="78"/>
      <c r="S5" s="78"/>
      <c r="T5" s="78"/>
      <c r="U5" s="78"/>
      <c r="V5" s="78"/>
      <c r="W5" s="78"/>
      <c r="X5" s="78"/>
      <c r="Y5" s="78"/>
      <c r="Z5" s="78"/>
      <c r="AA5" s="78"/>
      <c r="AB5" s="78"/>
      <c r="AC5" s="78"/>
    </row>
    <row r="6" spans="1:29" s="102" customFormat="1" ht="17.100000000000001" customHeight="1">
      <c r="A6" s="45" t="s">
        <v>67</v>
      </c>
      <c r="B6" s="45"/>
      <c r="C6" s="45"/>
      <c r="D6" s="45"/>
      <c r="E6" s="45"/>
      <c r="F6" s="69"/>
      <c r="G6" s="69"/>
      <c r="H6" s="69"/>
      <c r="I6" s="228"/>
      <c r="J6" s="228"/>
      <c r="K6" s="228"/>
      <c r="L6" s="78" t="s">
        <v>335</v>
      </c>
      <c r="M6" s="53"/>
      <c r="N6" s="78"/>
      <c r="O6" s="78"/>
      <c r="P6" s="78"/>
      <c r="Q6" s="78"/>
      <c r="R6" s="78"/>
      <c r="S6" s="78"/>
      <c r="T6" s="78"/>
      <c r="U6" s="78"/>
      <c r="V6" s="78"/>
      <c r="W6" s="78"/>
      <c r="X6" s="78"/>
      <c r="Y6" s="78"/>
      <c r="Z6" s="78"/>
      <c r="AA6" s="78"/>
      <c r="AB6" s="78"/>
      <c r="AC6" s="78"/>
    </row>
    <row r="7" spans="1:29" s="102" customFormat="1" ht="17.100000000000001" customHeight="1">
      <c r="A7" s="45" t="s">
        <v>68</v>
      </c>
      <c r="B7" s="45"/>
      <c r="C7" s="45"/>
      <c r="D7" s="45"/>
      <c r="E7" s="45"/>
      <c r="F7" s="69"/>
      <c r="G7" s="69"/>
      <c r="H7" s="69"/>
      <c r="I7" s="228"/>
      <c r="J7" s="228"/>
      <c r="K7" s="228"/>
      <c r="L7" s="78" t="s">
        <v>335</v>
      </c>
      <c r="M7" s="53"/>
      <c r="N7" s="78"/>
      <c r="O7" s="78"/>
      <c r="P7" s="78"/>
      <c r="Q7" s="78"/>
      <c r="R7" s="78"/>
      <c r="S7" s="78"/>
      <c r="T7" s="78"/>
      <c r="U7" s="78"/>
      <c r="V7" s="78"/>
      <c r="W7" s="78"/>
      <c r="X7" s="78"/>
      <c r="Y7" s="78"/>
      <c r="Z7" s="78"/>
      <c r="AA7" s="78"/>
      <c r="AB7" s="78"/>
      <c r="AC7" s="78"/>
    </row>
    <row r="8" spans="1:29" s="102" customFormat="1" ht="17.100000000000001" customHeight="1">
      <c r="A8" s="45" t="s">
        <v>336</v>
      </c>
      <c r="B8" s="45"/>
      <c r="C8" s="45"/>
      <c r="D8" s="45"/>
      <c r="E8" s="45"/>
      <c r="F8" s="69"/>
      <c r="G8" s="69"/>
      <c r="H8" s="69"/>
      <c r="I8" s="69"/>
      <c r="J8" s="69"/>
      <c r="K8" s="69"/>
      <c r="L8" s="69"/>
      <c r="M8" s="69"/>
      <c r="N8" s="69"/>
      <c r="O8" s="69"/>
      <c r="P8" s="69"/>
      <c r="Q8" s="69"/>
      <c r="R8" s="69"/>
      <c r="S8" s="69"/>
      <c r="T8" s="69"/>
      <c r="U8" s="69"/>
      <c r="V8" s="69"/>
      <c r="W8" s="69"/>
      <c r="X8" s="69"/>
      <c r="Y8" s="69"/>
      <c r="Z8" s="69"/>
      <c r="AA8" s="69"/>
      <c r="AB8" s="69"/>
      <c r="AC8" s="69"/>
    </row>
    <row r="9" spans="1:29" s="102" customFormat="1" ht="17.100000000000001" customHeight="1">
      <c r="A9" s="46" t="s">
        <v>222</v>
      </c>
      <c r="B9" s="46"/>
      <c r="C9" s="46"/>
      <c r="D9" s="46"/>
      <c r="E9" s="46"/>
      <c r="F9" s="55"/>
      <c r="G9" s="55"/>
      <c r="H9" s="55"/>
      <c r="I9" s="252"/>
      <c r="J9" s="252"/>
      <c r="K9" s="252"/>
      <c r="L9" s="55" t="s">
        <v>337</v>
      </c>
      <c r="M9" s="103"/>
      <c r="N9" s="55"/>
      <c r="O9" s="55"/>
      <c r="P9" s="55"/>
      <c r="Q9" s="55"/>
      <c r="R9" s="55"/>
      <c r="S9" s="55"/>
      <c r="T9" s="55"/>
      <c r="U9" s="55"/>
      <c r="V9" s="55"/>
      <c r="W9" s="55"/>
      <c r="X9" s="55"/>
      <c r="Y9" s="55"/>
      <c r="Z9" s="55"/>
      <c r="AA9" s="55"/>
      <c r="AB9" s="55"/>
      <c r="AC9" s="55"/>
    </row>
    <row r="10" spans="1:29" s="102" customFormat="1" ht="17.100000000000001" customHeight="1">
      <c r="A10" s="51" t="s">
        <v>223</v>
      </c>
      <c r="B10" s="51"/>
      <c r="C10" s="51"/>
      <c r="D10" s="51"/>
      <c r="E10" s="51"/>
      <c r="F10" s="50"/>
      <c r="G10" s="50"/>
      <c r="H10" s="50"/>
      <c r="I10" s="104"/>
      <c r="J10" s="104"/>
      <c r="K10" s="104"/>
      <c r="L10" s="50"/>
      <c r="M10" s="56"/>
      <c r="N10" s="50"/>
      <c r="O10" s="50"/>
      <c r="P10" s="50"/>
      <c r="Q10" s="50"/>
      <c r="R10" s="50"/>
      <c r="S10" s="29" t="s">
        <v>76</v>
      </c>
      <c r="T10" s="50" t="s">
        <v>224</v>
      </c>
      <c r="U10" s="50"/>
      <c r="V10" s="29" t="s">
        <v>76</v>
      </c>
      <c r="W10" s="50" t="s">
        <v>225</v>
      </c>
      <c r="X10" s="50"/>
      <c r="Y10" s="50"/>
      <c r="Z10" s="50"/>
      <c r="AA10" s="50"/>
      <c r="AB10" s="50"/>
      <c r="AC10" s="50"/>
    </row>
    <row r="11" spans="1:29" s="102" customFormat="1" ht="17.100000000000001" customHeight="1">
      <c r="A11" s="45" t="s">
        <v>69</v>
      </c>
      <c r="B11" s="45"/>
      <c r="C11" s="45"/>
      <c r="D11" s="45"/>
      <c r="E11" s="45"/>
      <c r="F11" s="45"/>
      <c r="G11" s="45"/>
      <c r="H11" s="45"/>
      <c r="I11" s="45"/>
      <c r="J11" s="45"/>
      <c r="K11" s="268"/>
      <c r="L11" s="268"/>
      <c r="M11" s="268"/>
      <c r="N11" s="268"/>
      <c r="O11" s="268"/>
      <c r="P11" s="268"/>
      <c r="Q11" s="268"/>
      <c r="R11" s="268"/>
      <c r="S11" s="268"/>
      <c r="T11" s="268"/>
      <c r="U11" s="268"/>
      <c r="V11" s="268"/>
      <c r="W11" s="268"/>
      <c r="X11" s="268"/>
      <c r="Y11" s="268"/>
      <c r="Z11" s="268"/>
      <c r="AA11" s="268"/>
      <c r="AB11" s="268"/>
      <c r="AC11" s="268"/>
    </row>
    <row r="12" spans="1:29" s="102" customFormat="1" ht="17.100000000000001" customHeight="1">
      <c r="A12" s="47"/>
      <c r="B12" s="47"/>
      <c r="C12" s="47"/>
      <c r="D12" s="47"/>
      <c r="E12" s="47" t="s">
        <v>176</v>
      </c>
      <c r="F12" s="225" t="s">
        <v>70</v>
      </c>
      <c r="G12" s="225"/>
      <c r="H12" s="225"/>
      <c r="I12" s="225"/>
      <c r="J12" s="225"/>
      <c r="K12" s="52" t="s">
        <v>338</v>
      </c>
      <c r="L12" s="225" t="s">
        <v>339</v>
      </c>
      <c r="M12" s="225"/>
      <c r="N12" s="225"/>
      <c r="O12" s="225"/>
      <c r="P12" s="225"/>
      <c r="Q12" s="225"/>
      <c r="R12" s="52" t="s">
        <v>338</v>
      </c>
      <c r="S12" s="225" t="s">
        <v>77</v>
      </c>
      <c r="T12" s="225"/>
      <c r="U12" s="225"/>
      <c r="V12" s="225"/>
      <c r="W12" s="225"/>
      <c r="X12" s="47" t="s">
        <v>340</v>
      </c>
      <c r="Y12" s="47"/>
      <c r="Z12" s="47"/>
      <c r="AA12" s="47"/>
      <c r="AB12" s="47"/>
      <c r="AC12" s="52"/>
    </row>
    <row r="13" spans="1:29" s="102" customFormat="1" ht="17.100000000000001" customHeight="1">
      <c r="A13" s="47" t="s">
        <v>341</v>
      </c>
      <c r="B13" s="47"/>
      <c r="C13" s="47"/>
      <c r="D13" s="47"/>
      <c r="E13" s="47" t="s">
        <v>176</v>
      </c>
      <c r="F13" s="206"/>
      <c r="G13" s="206"/>
      <c r="H13" s="206"/>
      <c r="I13" s="206"/>
      <c r="J13" s="206"/>
      <c r="K13" s="52" t="s">
        <v>342</v>
      </c>
      <c r="L13" s="224"/>
      <c r="M13" s="224"/>
      <c r="N13" s="224"/>
      <c r="O13" s="224"/>
      <c r="P13" s="224"/>
      <c r="Q13" s="224"/>
      <c r="R13" s="52" t="s">
        <v>342</v>
      </c>
      <c r="S13" s="206"/>
      <c r="T13" s="206"/>
      <c r="U13" s="206"/>
      <c r="V13" s="206"/>
      <c r="W13" s="206"/>
      <c r="X13" s="47" t="s">
        <v>343</v>
      </c>
      <c r="Y13" s="52"/>
      <c r="Z13" s="52"/>
      <c r="AA13" s="52"/>
      <c r="AB13" s="52"/>
      <c r="AC13" s="52"/>
    </row>
    <row r="14" spans="1:29" s="102" customFormat="1" ht="17.100000000000001" customHeight="1">
      <c r="A14" s="47" t="s">
        <v>344</v>
      </c>
      <c r="B14" s="47"/>
      <c r="C14" s="47"/>
      <c r="D14" s="47"/>
      <c r="E14" s="47" t="s">
        <v>176</v>
      </c>
      <c r="F14" s="206"/>
      <c r="G14" s="206"/>
      <c r="H14" s="206"/>
      <c r="I14" s="206"/>
      <c r="J14" s="206"/>
      <c r="K14" s="52" t="s">
        <v>342</v>
      </c>
      <c r="L14" s="224"/>
      <c r="M14" s="224"/>
      <c r="N14" s="224"/>
      <c r="O14" s="224"/>
      <c r="P14" s="224"/>
      <c r="Q14" s="224"/>
      <c r="R14" s="52" t="s">
        <v>342</v>
      </c>
      <c r="S14" s="206"/>
      <c r="T14" s="206"/>
      <c r="U14" s="206"/>
      <c r="V14" s="206"/>
      <c r="W14" s="206"/>
      <c r="X14" s="47" t="s">
        <v>343</v>
      </c>
      <c r="Y14" s="52"/>
      <c r="Z14" s="52"/>
      <c r="AA14" s="52"/>
      <c r="AB14" s="52"/>
      <c r="AC14" s="52"/>
    </row>
    <row r="15" spans="1:29" s="102" customFormat="1" ht="17.100000000000001" customHeight="1">
      <c r="A15" s="47" t="s">
        <v>345</v>
      </c>
      <c r="B15" s="47"/>
      <c r="C15" s="47"/>
      <c r="D15" s="47"/>
      <c r="E15" s="47" t="s">
        <v>176</v>
      </c>
      <c r="F15" s="206"/>
      <c r="G15" s="206"/>
      <c r="H15" s="206"/>
      <c r="I15" s="206"/>
      <c r="J15" s="206"/>
      <c r="K15" s="52" t="s">
        <v>342</v>
      </c>
      <c r="L15" s="224"/>
      <c r="M15" s="224"/>
      <c r="N15" s="224"/>
      <c r="O15" s="224"/>
      <c r="P15" s="224"/>
      <c r="Q15" s="224"/>
      <c r="R15" s="52" t="s">
        <v>342</v>
      </c>
      <c r="S15" s="206"/>
      <c r="T15" s="206"/>
      <c r="U15" s="206"/>
      <c r="V15" s="206"/>
      <c r="W15" s="206"/>
      <c r="X15" s="47" t="s">
        <v>343</v>
      </c>
      <c r="Y15" s="52"/>
      <c r="Z15" s="52"/>
      <c r="AA15" s="52"/>
      <c r="AB15" s="52"/>
      <c r="AC15" s="52"/>
    </row>
    <row r="16" spans="1:29" s="102" customFormat="1" ht="17.100000000000001" customHeight="1">
      <c r="A16" s="47" t="s">
        <v>346</v>
      </c>
      <c r="B16" s="47"/>
      <c r="C16" s="47"/>
      <c r="D16" s="47"/>
      <c r="E16" s="47" t="s">
        <v>176</v>
      </c>
      <c r="F16" s="206"/>
      <c r="G16" s="206"/>
      <c r="H16" s="206"/>
      <c r="I16" s="206"/>
      <c r="J16" s="206"/>
      <c r="K16" s="52" t="s">
        <v>342</v>
      </c>
      <c r="L16" s="224"/>
      <c r="M16" s="224"/>
      <c r="N16" s="224"/>
      <c r="O16" s="224"/>
      <c r="P16" s="224"/>
      <c r="Q16" s="224"/>
      <c r="R16" s="52" t="s">
        <v>342</v>
      </c>
      <c r="S16" s="206"/>
      <c r="T16" s="206"/>
      <c r="U16" s="206"/>
      <c r="V16" s="206"/>
      <c r="W16" s="206"/>
      <c r="X16" s="47" t="s">
        <v>343</v>
      </c>
      <c r="Y16" s="52"/>
      <c r="Z16" s="52"/>
      <c r="AA16" s="52"/>
      <c r="AB16" s="52"/>
      <c r="AC16" s="52"/>
    </row>
    <row r="17" spans="1:29" s="102" customFormat="1" ht="17.100000000000001" customHeight="1">
      <c r="A17" s="47" t="s">
        <v>347</v>
      </c>
      <c r="B17" s="47"/>
      <c r="C17" s="47"/>
      <c r="D17" s="47"/>
      <c r="E17" s="47" t="s">
        <v>176</v>
      </c>
      <c r="F17" s="206"/>
      <c r="G17" s="206"/>
      <c r="H17" s="206"/>
      <c r="I17" s="206"/>
      <c r="J17" s="206"/>
      <c r="K17" s="52" t="s">
        <v>342</v>
      </c>
      <c r="L17" s="224"/>
      <c r="M17" s="224"/>
      <c r="N17" s="224"/>
      <c r="O17" s="224"/>
      <c r="P17" s="224"/>
      <c r="Q17" s="224"/>
      <c r="R17" s="52" t="s">
        <v>342</v>
      </c>
      <c r="S17" s="206"/>
      <c r="T17" s="206"/>
      <c r="U17" s="206"/>
      <c r="V17" s="206"/>
      <c r="W17" s="206"/>
      <c r="X17" s="47" t="s">
        <v>343</v>
      </c>
      <c r="Y17" s="52"/>
      <c r="Z17" s="52"/>
      <c r="AA17" s="52"/>
      <c r="AB17" s="52"/>
      <c r="AC17" s="52"/>
    </row>
    <row r="18" spans="1:29" s="102" customFormat="1" ht="17.100000000000001" customHeight="1">
      <c r="A18" s="47" t="s">
        <v>348</v>
      </c>
      <c r="B18" s="47"/>
      <c r="C18" s="47"/>
      <c r="D18" s="47"/>
      <c r="E18" s="47" t="s">
        <v>176</v>
      </c>
      <c r="F18" s="206"/>
      <c r="G18" s="206"/>
      <c r="H18" s="206"/>
      <c r="I18" s="206"/>
      <c r="J18" s="206"/>
      <c r="K18" s="52" t="s">
        <v>342</v>
      </c>
      <c r="L18" s="224"/>
      <c r="M18" s="224"/>
      <c r="N18" s="224"/>
      <c r="O18" s="224"/>
      <c r="P18" s="224"/>
      <c r="Q18" s="224"/>
      <c r="R18" s="52" t="s">
        <v>342</v>
      </c>
      <c r="S18" s="206"/>
      <c r="T18" s="206"/>
      <c r="U18" s="206"/>
      <c r="V18" s="206"/>
      <c r="W18" s="206"/>
      <c r="X18" s="47" t="s">
        <v>343</v>
      </c>
      <c r="Y18" s="52"/>
      <c r="Z18" s="52"/>
      <c r="AA18" s="52"/>
      <c r="AB18" s="52"/>
      <c r="AC18" s="52"/>
    </row>
    <row r="19" spans="1:29" s="102" customFormat="1" ht="17.100000000000001" customHeight="1">
      <c r="A19" s="45" t="s">
        <v>71</v>
      </c>
      <c r="B19" s="45"/>
      <c r="C19" s="45"/>
      <c r="D19" s="45"/>
      <c r="E19" s="45"/>
      <c r="F19" s="45"/>
      <c r="G19" s="45"/>
      <c r="H19" s="259"/>
      <c r="I19" s="259"/>
      <c r="J19" s="259"/>
      <c r="K19" s="259"/>
      <c r="L19" s="259"/>
      <c r="M19" s="259"/>
      <c r="N19" s="259"/>
      <c r="O19" s="259"/>
      <c r="P19" s="259"/>
      <c r="Q19" s="259"/>
      <c r="R19" s="259"/>
      <c r="S19" s="259"/>
      <c r="T19" s="259"/>
      <c r="U19" s="259"/>
      <c r="V19" s="259"/>
      <c r="W19" s="259"/>
      <c r="X19" s="259"/>
      <c r="Y19" s="259"/>
      <c r="Z19" s="259"/>
      <c r="AA19" s="259"/>
      <c r="AB19" s="259"/>
      <c r="AC19" s="259"/>
    </row>
    <row r="20" spans="1:29" s="102" customFormat="1" ht="17.100000000000001" customHeight="1">
      <c r="A20" s="45" t="s">
        <v>72</v>
      </c>
      <c r="B20" s="45"/>
      <c r="C20" s="45"/>
      <c r="D20" s="45"/>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row>
    <row r="21" spans="1:29" ht="17.100000000000001" customHeight="1">
      <c r="A21" s="263"/>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row>
    <row r="22" spans="1:29" s="102" customFormat="1" ht="17.100000000000001" customHeight="1">
      <c r="A22" s="264"/>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row>
    <row r="23" spans="1:29" s="102" customFormat="1" ht="17.100000000000001" customHeight="1">
      <c r="A23" s="225" t="s">
        <v>62</v>
      </c>
      <c r="B23" s="225"/>
      <c r="C23" s="225"/>
      <c r="D23" s="225"/>
      <c r="E23" s="22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row>
    <row r="24" spans="1:29" s="102" customFormat="1" ht="17.100000000000001" customHeight="1">
      <c r="A24" s="269" t="s">
        <v>63</v>
      </c>
      <c r="B24" s="269"/>
      <c r="C24" s="269"/>
      <c r="D24" s="269"/>
      <c r="E24" s="270"/>
      <c r="F24" s="270"/>
      <c r="G24" s="270"/>
      <c r="H24" s="47"/>
      <c r="I24" s="47"/>
      <c r="J24" s="47"/>
      <c r="K24" s="47"/>
      <c r="L24" s="47"/>
      <c r="M24" s="47"/>
      <c r="N24" s="47"/>
      <c r="O24" s="47"/>
      <c r="P24" s="47"/>
      <c r="Q24" s="47"/>
      <c r="R24" s="47"/>
      <c r="S24" s="47"/>
      <c r="T24" s="47"/>
      <c r="U24" s="47"/>
      <c r="V24" s="47"/>
      <c r="W24" s="47"/>
      <c r="X24" s="47"/>
      <c r="Y24" s="47"/>
      <c r="Z24" s="47"/>
      <c r="AA24" s="47"/>
      <c r="AB24" s="47"/>
      <c r="AC24" s="47"/>
    </row>
    <row r="25" spans="1:29" s="102" customFormat="1" ht="17.100000000000001" customHeight="1">
      <c r="A25" s="45" t="s">
        <v>64</v>
      </c>
      <c r="B25" s="45"/>
      <c r="C25" s="45"/>
      <c r="D25" s="45"/>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row>
    <row r="26" spans="1:29" s="102" customFormat="1" ht="17.100000000000001" customHeight="1">
      <c r="A26" s="45" t="s">
        <v>65</v>
      </c>
      <c r="B26" s="45"/>
      <c r="C26" s="45"/>
      <c r="D26" s="45"/>
      <c r="E26" s="228"/>
      <c r="F26" s="228"/>
      <c r="G26" s="228"/>
      <c r="H26" s="78" t="s">
        <v>79</v>
      </c>
      <c r="I26" s="78"/>
      <c r="J26" s="78"/>
      <c r="K26" s="78"/>
      <c r="L26" s="78"/>
      <c r="M26" s="78"/>
      <c r="N26" s="78"/>
      <c r="O26" s="78"/>
      <c r="P26" s="78"/>
      <c r="Q26" s="78"/>
      <c r="R26" s="78"/>
      <c r="S26" s="78"/>
      <c r="T26" s="78"/>
      <c r="U26" s="78"/>
      <c r="V26" s="78"/>
      <c r="W26" s="78"/>
      <c r="X26" s="78"/>
      <c r="Y26" s="78"/>
      <c r="Z26" s="78"/>
      <c r="AA26" s="78"/>
      <c r="AB26" s="78"/>
      <c r="AC26" s="78"/>
    </row>
    <row r="27" spans="1:29" s="102" customFormat="1" ht="17.100000000000001" customHeight="1">
      <c r="A27" s="45" t="s">
        <v>66</v>
      </c>
      <c r="B27" s="45"/>
      <c r="C27" s="45"/>
      <c r="D27" s="45"/>
      <c r="E27" s="45"/>
      <c r="F27" s="69"/>
      <c r="G27" s="267"/>
      <c r="H27" s="267"/>
      <c r="I27" s="228"/>
      <c r="J27" s="228"/>
      <c r="K27" s="228"/>
      <c r="L27" s="78" t="s">
        <v>349</v>
      </c>
      <c r="M27" s="78"/>
      <c r="N27" s="78"/>
      <c r="O27" s="78"/>
      <c r="P27" s="78"/>
      <c r="Q27" s="78"/>
      <c r="R27" s="78"/>
      <c r="S27" s="78"/>
      <c r="T27" s="78"/>
      <c r="U27" s="78"/>
      <c r="V27" s="78"/>
      <c r="W27" s="78"/>
      <c r="X27" s="78"/>
      <c r="Y27" s="78"/>
      <c r="Z27" s="78"/>
      <c r="AA27" s="78"/>
      <c r="AB27" s="78"/>
      <c r="AC27" s="78"/>
    </row>
    <row r="28" spans="1:29" s="102" customFormat="1" ht="17.100000000000001" customHeight="1">
      <c r="A28" s="45" t="s">
        <v>67</v>
      </c>
      <c r="B28" s="45"/>
      <c r="C28" s="45"/>
      <c r="D28" s="45"/>
      <c r="E28" s="45"/>
      <c r="F28" s="69"/>
      <c r="G28" s="69"/>
      <c r="H28" s="69"/>
      <c r="I28" s="228"/>
      <c r="J28" s="228"/>
      <c r="K28" s="228"/>
      <c r="L28" s="78" t="s">
        <v>349</v>
      </c>
      <c r="M28" s="53"/>
      <c r="N28" s="78"/>
      <c r="O28" s="78"/>
      <c r="P28" s="78"/>
      <c r="Q28" s="78"/>
      <c r="R28" s="78"/>
      <c r="S28" s="78"/>
      <c r="T28" s="78"/>
      <c r="U28" s="78"/>
      <c r="V28" s="78"/>
      <c r="W28" s="78"/>
      <c r="X28" s="78"/>
      <c r="Y28" s="78"/>
      <c r="Z28" s="78"/>
      <c r="AA28" s="78"/>
      <c r="AB28" s="78"/>
      <c r="AC28" s="78"/>
    </row>
    <row r="29" spans="1:29" s="102" customFormat="1" ht="17.100000000000001" customHeight="1">
      <c r="A29" s="45" t="s">
        <v>68</v>
      </c>
      <c r="B29" s="45"/>
      <c r="C29" s="45"/>
      <c r="D29" s="45"/>
      <c r="E29" s="45"/>
      <c r="F29" s="69"/>
      <c r="G29" s="69"/>
      <c r="H29" s="69"/>
      <c r="I29" s="228"/>
      <c r="J29" s="228"/>
      <c r="K29" s="228"/>
      <c r="L29" s="78" t="s">
        <v>349</v>
      </c>
      <c r="M29" s="53"/>
      <c r="N29" s="78"/>
      <c r="O29" s="78"/>
      <c r="P29" s="78"/>
      <c r="Q29" s="78"/>
      <c r="R29" s="78"/>
      <c r="S29" s="78"/>
      <c r="T29" s="78"/>
      <c r="U29" s="78"/>
      <c r="V29" s="78"/>
      <c r="W29" s="78"/>
      <c r="X29" s="78"/>
      <c r="Y29" s="78"/>
      <c r="Z29" s="78"/>
      <c r="AA29" s="78"/>
      <c r="AB29" s="78"/>
      <c r="AC29" s="78"/>
    </row>
    <row r="30" spans="1:29" s="102" customFormat="1" ht="17.100000000000001" customHeight="1">
      <c r="A30" s="45" t="s">
        <v>350</v>
      </c>
      <c r="B30" s="45"/>
      <c r="C30" s="45"/>
      <c r="D30" s="45"/>
      <c r="E30" s="45"/>
      <c r="F30" s="69"/>
      <c r="G30" s="69"/>
      <c r="H30" s="69"/>
      <c r="I30" s="69"/>
      <c r="J30" s="69"/>
      <c r="K30" s="69"/>
      <c r="L30" s="69"/>
      <c r="M30" s="69"/>
      <c r="N30" s="69"/>
      <c r="O30" s="69"/>
      <c r="P30" s="69"/>
      <c r="Q30" s="69"/>
      <c r="R30" s="69"/>
      <c r="S30" s="69"/>
      <c r="T30" s="69"/>
      <c r="U30" s="69"/>
      <c r="V30" s="69"/>
      <c r="W30" s="69"/>
      <c r="X30" s="69"/>
      <c r="Y30" s="69"/>
      <c r="Z30" s="69"/>
      <c r="AA30" s="69"/>
      <c r="AB30" s="69"/>
      <c r="AC30" s="69"/>
    </row>
    <row r="31" spans="1:29" s="102" customFormat="1" ht="17.100000000000001" customHeight="1">
      <c r="A31" s="46" t="s">
        <v>222</v>
      </c>
      <c r="B31" s="46"/>
      <c r="C31" s="46"/>
      <c r="D31" s="46"/>
      <c r="E31" s="46"/>
      <c r="F31" s="55"/>
      <c r="G31" s="55"/>
      <c r="H31" s="55"/>
      <c r="I31" s="252"/>
      <c r="J31" s="252"/>
      <c r="K31" s="252"/>
      <c r="L31" s="55" t="s">
        <v>337</v>
      </c>
      <c r="M31" s="103"/>
      <c r="N31" s="55"/>
      <c r="O31" s="55"/>
      <c r="P31" s="55"/>
      <c r="Q31" s="55"/>
      <c r="R31" s="55"/>
      <c r="S31" s="55"/>
      <c r="T31" s="55"/>
      <c r="U31" s="55"/>
      <c r="V31" s="55"/>
      <c r="W31" s="55"/>
      <c r="X31" s="55"/>
      <c r="Y31" s="55"/>
      <c r="Z31" s="55"/>
      <c r="AA31" s="55"/>
      <c r="AB31" s="55"/>
      <c r="AC31" s="55"/>
    </row>
    <row r="32" spans="1:29" s="102" customFormat="1" ht="17.100000000000001" customHeight="1">
      <c r="A32" s="51" t="s">
        <v>223</v>
      </c>
      <c r="B32" s="51"/>
      <c r="C32" s="51"/>
      <c r="D32" s="51"/>
      <c r="E32" s="51"/>
      <c r="F32" s="50"/>
      <c r="G32" s="50"/>
      <c r="H32" s="50"/>
      <c r="I32" s="104"/>
      <c r="J32" s="104"/>
      <c r="K32" s="104"/>
      <c r="L32" s="50"/>
      <c r="M32" s="56"/>
      <c r="N32" s="50"/>
      <c r="O32" s="50"/>
      <c r="P32" s="50"/>
      <c r="Q32" s="50"/>
      <c r="R32" s="50"/>
      <c r="S32" s="29" t="s">
        <v>76</v>
      </c>
      <c r="T32" s="50" t="s">
        <v>224</v>
      </c>
      <c r="U32" s="50"/>
      <c r="V32" s="29" t="s">
        <v>76</v>
      </c>
      <c r="W32" s="50" t="s">
        <v>225</v>
      </c>
      <c r="X32" s="50"/>
      <c r="Y32" s="50"/>
      <c r="Z32" s="50"/>
      <c r="AA32" s="50"/>
      <c r="AB32" s="50"/>
      <c r="AC32" s="50"/>
    </row>
    <row r="33" spans="1:29" s="102" customFormat="1" ht="17.100000000000001" customHeight="1">
      <c r="A33" s="45" t="s">
        <v>69</v>
      </c>
      <c r="B33" s="45"/>
      <c r="C33" s="45"/>
      <c r="D33" s="45"/>
      <c r="E33" s="45"/>
      <c r="F33" s="45"/>
      <c r="G33" s="45"/>
      <c r="H33" s="45"/>
      <c r="I33" s="45"/>
      <c r="J33" s="45"/>
      <c r="K33" s="268"/>
      <c r="L33" s="268"/>
      <c r="M33" s="268"/>
      <c r="N33" s="268"/>
      <c r="O33" s="268"/>
      <c r="P33" s="268"/>
      <c r="Q33" s="268"/>
      <c r="R33" s="268"/>
      <c r="S33" s="268"/>
      <c r="T33" s="268"/>
      <c r="U33" s="268"/>
      <c r="V33" s="268"/>
      <c r="W33" s="268"/>
      <c r="X33" s="268"/>
      <c r="Y33" s="268"/>
      <c r="Z33" s="268"/>
      <c r="AA33" s="268"/>
      <c r="AB33" s="268"/>
      <c r="AC33" s="268"/>
    </row>
    <row r="34" spans="1:29" s="102" customFormat="1" ht="17.100000000000001" customHeight="1">
      <c r="A34" s="47"/>
      <c r="B34" s="47"/>
      <c r="C34" s="47"/>
      <c r="D34" s="47"/>
      <c r="E34" s="47" t="s">
        <v>176</v>
      </c>
      <c r="F34" s="225" t="s">
        <v>70</v>
      </c>
      <c r="G34" s="225"/>
      <c r="H34" s="225"/>
      <c r="I34" s="225"/>
      <c r="J34" s="225"/>
      <c r="K34" s="52" t="s">
        <v>338</v>
      </c>
      <c r="L34" s="225" t="s">
        <v>339</v>
      </c>
      <c r="M34" s="225"/>
      <c r="N34" s="225"/>
      <c r="O34" s="225"/>
      <c r="P34" s="225"/>
      <c r="Q34" s="225"/>
      <c r="R34" s="52" t="s">
        <v>338</v>
      </c>
      <c r="S34" s="225" t="s">
        <v>77</v>
      </c>
      <c r="T34" s="225"/>
      <c r="U34" s="225"/>
      <c r="V34" s="225"/>
      <c r="W34" s="225"/>
      <c r="X34" s="47" t="s">
        <v>340</v>
      </c>
      <c r="Y34" s="47"/>
      <c r="Z34" s="47"/>
      <c r="AA34" s="47"/>
      <c r="AB34" s="47"/>
      <c r="AC34" s="52"/>
    </row>
    <row r="35" spans="1:29" s="102" customFormat="1" ht="17.100000000000001" customHeight="1">
      <c r="A35" s="47" t="s">
        <v>341</v>
      </c>
      <c r="B35" s="47"/>
      <c r="C35" s="47"/>
      <c r="D35" s="47"/>
      <c r="E35" s="47" t="s">
        <v>176</v>
      </c>
      <c r="F35" s="206"/>
      <c r="G35" s="206"/>
      <c r="H35" s="206"/>
      <c r="I35" s="206"/>
      <c r="J35" s="206"/>
      <c r="K35" s="52" t="s">
        <v>342</v>
      </c>
      <c r="L35" s="224"/>
      <c r="M35" s="224"/>
      <c r="N35" s="224"/>
      <c r="O35" s="224"/>
      <c r="P35" s="224"/>
      <c r="Q35" s="224"/>
      <c r="R35" s="52" t="s">
        <v>342</v>
      </c>
      <c r="S35" s="206"/>
      <c r="T35" s="206"/>
      <c r="U35" s="206"/>
      <c r="V35" s="206"/>
      <c r="W35" s="206"/>
      <c r="X35" s="47" t="s">
        <v>343</v>
      </c>
      <c r="Y35" s="52"/>
      <c r="Z35" s="52"/>
      <c r="AA35" s="52"/>
      <c r="AB35" s="52"/>
      <c r="AC35" s="52"/>
    </row>
    <row r="36" spans="1:29" s="102" customFormat="1" ht="17.100000000000001" customHeight="1">
      <c r="A36" s="47" t="s">
        <v>351</v>
      </c>
      <c r="B36" s="47"/>
      <c r="C36" s="47"/>
      <c r="D36" s="47"/>
      <c r="E36" s="47" t="s">
        <v>176</v>
      </c>
      <c r="F36" s="206"/>
      <c r="G36" s="206"/>
      <c r="H36" s="206"/>
      <c r="I36" s="206"/>
      <c r="J36" s="206"/>
      <c r="K36" s="52" t="s">
        <v>342</v>
      </c>
      <c r="L36" s="224"/>
      <c r="M36" s="224"/>
      <c r="N36" s="224"/>
      <c r="O36" s="224"/>
      <c r="P36" s="224"/>
      <c r="Q36" s="224"/>
      <c r="R36" s="52" t="s">
        <v>342</v>
      </c>
      <c r="S36" s="206"/>
      <c r="T36" s="206"/>
      <c r="U36" s="206"/>
      <c r="V36" s="206"/>
      <c r="W36" s="206"/>
      <c r="X36" s="47" t="s">
        <v>343</v>
      </c>
      <c r="Y36" s="52"/>
      <c r="Z36" s="52"/>
      <c r="AA36" s="52"/>
      <c r="AB36" s="52"/>
      <c r="AC36" s="52"/>
    </row>
    <row r="37" spans="1:29" s="102" customFormat="1" ht="17.100000000000001" customHeight="1">
      <c r="A37" s="47" t="s">
        <v>352</v>
      </c>
      <c r="B37" s="47"/>
      <c r="C37" s="47"/>
      <c r="D37" s="47"/>
      <c r="E37" s="47" t="s">
        <v>176</v>
      </c>
      <c r="F37" s="206"/>
      <c r="G37" s="206"/>
      <c r="H37" s="206"/>
      <c r="I37" s="206"/>
      <c r="J37" s="206"/>
      <c r="K37" s="52" t="s">
        <v>342</v>
      </c>
      <c r="L37" s="224"/>
      <c r="M37" s="224"/>
      <c r="N37" s="224"/>
      <c r="O37" s="224"/>
      <c r="P37" s="224"/>
      <c r="Q37" s="224"/>
      <c r="R37" s="52" t="s">
        <v>342</v>
      </c>
      <c r="S37" s="206"/>
      <c r="T37" s="206"/>
      <c r="U37" s="206"/>
      <c r="V37" s="206"/>
      <c r="W37" s="206"/>
      <c r="X37" s="47" t="s">
        <v>343</v>
      </c>
      <c r="Y37" s="52"/>
      <c r="Z37" s="52"/>
      <c r="AA37" s="52"/>
      <c r="AB37" s="52"/>
      <c r="AC37" s="52"/>
    </row>
    <row r="38" spans="1:29" s="102" customFormat="1" ht="17.100000000000001" customHeight="1">
      <c r="A38" s="47" t="s">
        <v>353</v>
      </c>
      <c r="B38" s="47"/>
      <c r="C38" s="47"/>
      <c r="D38" s="47"/>
      <c r="E38" s="47" t="s">
        <v>176</v>
      </c>
      <c r="F38" s="206"/>
      <c r="G38" s="206"/>
      <c r="H38" s="206"/>
      <c r="I38" s="206"/>
      <c r="J38" s="206"/>
      <c r="K38" s="52" t="s">
        <v>342</v>
      </c>
      <c r="L38" s="224"/>
      <c r="M38" s="224"/>
      <c r="N38" s="224"/>
      <c r="O38" s="224"/>
      <c r="P38" s="224"/>
      <c r="Q38" s="224"/>
      <c r="R38" s="52" t="s">
        <v>342</v>
      </c>
      <c r="S38" s="206"/>
      <c r="T38" s="206"/>
      <c r="U38" s="206"/>
      <c r="V38" s="206"/>
      <c r="W38" s="206"/>
      <c r="X38" s="47" t="s">
        <v>343</v>
      </c>
      <c r="Y38" s="52"/>
      <c r="Z38" s="52"/>
      <c r="AA38" s="52"/>
      <c r="AB38" s="52"/>
      <c r="AC38" s="52"/>
    </row>
    <row r="39" spans="1:29" s="102" customFormat="1" ht="17.100000000000001" customHeight="1">
      <c r="A39" s="47" t="s">
        <v>354</v>
      </c>
      <c r="B39" s="47"/>
      <c r="C39" s="47"/>
      <c r="D39" s="47"/>
      <c r="E39" s="47" t="s">
        <v>176</v>
      </c>
      <c r="F39" s="206"/>
      <c r="G39" s="206"/>
      <c r="H39" s="206"/>
      <c r="I39" s="206"/>
      <c r="J39" s="206"/>
      <c r="K39" s="52" t="s">
        <v>342</v>
      </c>
      <c r="L39" s="224"/>
      <c r="M39" s="224"/>
      <c r="N39" s="224"/>
      <c r="O39" s="224"/>
      <c r="P39" s="224"/>
      <c r="Q39" s="224"/>
      <c r="R39" s="52" t="s">
        <v>342</v>
      </c>
      <c r="S39" s="206"/>
      <c r="T39" s="206"/>
      <c r="U39" s="206"/>
      <c r="V39" s="206"/>
      <c r="W39" s="206"/>
      <c r="X39" s="47" t="s">
        <v>343</v>
      </c>
      <c r="Y39" s="52"/>
      <c r="Z39" s="52"/>
      <c r="AA39" s="52"/>
      <c r="AB39" s="52"/>
      <c r="AC39" s="52"/>
    </row>
    <row r="40" spans="1:29" s="102" customFormat="1" ht="17.100000000000001" customHeight="1">
      <c r="A40" s="47" t="s">
        <v>355</v>
      </c>
      <c r="B40" s="47"/>
      <c r="C40" s="47"/>
      <c r="D40" s="47"/>
      <c r="E40" s="47" t="s">
        <v>176</v>
      </c>
      <c r="F40" s="206"/>
      <c r="G40" s="206"/>
      <c r="H40" s="206"/>
      <c r="I40" s="206"/>
      <c r="J40" s="206"/>
      <c r="K40" s="52" t="s">
        <v>342</v>
      </c>
      <c r="L40" s="224"/>
      <c r="M40" s="224"/>
      <c r="N40" s="224"/>
      <c r="O40" s="224"/>
      <c r="P40" s="224"/>
      <c r="Q40" s="224"/>
      <c r="R40" s="52" t="s">
        <v>342</v>
      </c>
      <c r="S40" s="206"/>
      <c r="T40" s="206"/>
      <c r="U40" s="206"/>
      <c r="V40" s="206"/>
      <c r="W40" s="206"/>
      <c r="X40" s="47" t="s">
        <v>343</v>
      </c>
      <c r="Y40" s="52"/>
      <c r="Z40" s="52"/>
      <c r="AA40" s="52"/>
      <c r="AB40" s="52"/>
      <c r="AC40" s="52"/>
    </row>
    <row r="41" spans="1:29" ht="17.100000000000001" customHeight="1">
      <c r="A41" s="45" t="s">
        <v>71</v>
      </c>
      <c r="B41" s="45"/>
      <c r="C41" s="45"/>
      <c r="D41" s="45"/>
      <c r="E41" s="45"/>
      <c r="F41" s="45"/>
      <c r="G41" s="45"/>
      <c r="H41" s="259"/>
      <c r="I41" s="259"/>
      <c r="J41" s="259"/>
      <c r="K41" s="259"/>
      <c r="L41" s="259"/>
      <c r="M41" s="259"/>
      <c r="N41" s="259"/>
      <c r="O41" s="259"/>
      <c r="P41" s="259"/>
      <c r="Q41" s="259"/>
      <c r="R41" s="259"/>
      <c r="S41" s="259"/>
      <c r="T41" s="259"/>
      <c r="U41" s="259"/>
      <c r="V41" s="259"/>
      <c r="W41" s="259"/>
      <c r="X41" s="259"/>
      <c r="Y41" s="259"/>
      <c r="Z41" s="259"/>
      <c r="AA41" s="259"/>
      <c r="AB41" s="259"/>
      <c r="AC41" s="259"/>
    </row>
    <row r="42" spans="1:29" ht="17.100000000000001" customHeight="1">
      <c r="A42" s="45" t="s">
        <v>72</v>
      </c>
      <c r="B42" s="45"/>
      <c r="C42" s="45"/>
      <c r="D42" s="4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row>
    <row r="43" spans="1:29" ht="17.100000000000001" customHeight="1">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row>
    <row r="44" spans="1:29" ht="17.100000000000001" customHeight="1">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row>
    <row r="45" spans="1:29" ht="17.100000000000001" customHeight="1"/>
    <row r="46" spans="1:29" ht="17.100000000000001" customHeight="1"/>
    <row r="47" spans="1:29" ht="17.100000000000001" customHeight="1"/>
    <row r="48" spans="1:29" ht="17.100000000000001" customHeight="1"/>
    <row r="49" ht="17.100000000000001" customHeight="1"/>
    <row r="50" ht="17.100000000000001" customHeight="1"/>
  </sheetData>
  <mergeCells count="70">
    <mergeCell ref="S15:W15"/>
    <mergeCell ref="F15:J15"/>
    <mergeCell ref="F13:J13"/>
    <mergeCell ref="S13:W13"/>
    <mergeCell ref="F14:J14"/>
    <mergeCell ref="L14:Q14"/>
    <mergeCell ref="L13:Q13"/>
    <mergeCell ref="S14:W14"/>
    <mergeCell ref="F17:J17"/>
    <mergeCell ref="A1:AC1"/>
    <mergeCell ref="A2:G2"/>
    <mergeCell ref="E3:AC3"/>
    <mergeCell ref="D4:G4"/>
    <mergeCell ref="L12:Q12"/>
    <mergeCell ref="I7:K7"/>
    <mergeCell ref="I6:K6"/>
    <mergeCell ref="S12:W12"/>
    <mergeCell ref="L15:Q15"/>
    <mergeCell ref="S36:W36"/>
    <mergeCell ref="G5:H5"/>
    <mergeCell ref="I5:K5"/>
    <mergeCell ref="F12:J12"/>
    <mergeCell ref="I9:K9"/>
    <mergeCell ref="K11:AC11"/>
    <mergeCell ref="A24:G24"/>
    <mergeCell ref="E26:G26"/>
    <mergeCell ref="G27:H27"/>
    <mergeCell ref="A22:AC22"/>
    <mergeCell ref="F16:J16"/>
    <mergeCell ref="L16:Q16"/>
    <mergeCell ref="E20:AC20"/>
    <mergeCell ref="S18:W18"/>
    <mergeCell ref="H19:AC19"/>
    <mergeCell ref="S16:W16"/>
    <mergeCell ref="S17:W17"/>
    <mergeCell ref="L17:Q17"/>
    <mergeCell ref="F18:J18"/>
    <mergeCell ref="L18:Q18"/>
    <mergeCell ref="I29:K29"/>
    <mergeCell ref="I31:K31"/>
    <mergeCell ref="K33:AC33"/>
    <mergeCell ref="F34:J34"/>
    <mergeCell ref="I28:K28"/>
    <mergeCell ref="A21:AC21"/>
    <mergeCell ref="I27:K27"/>
    <mergeCell ref="E25:AC25"/>
    <mergeCell ref="A23:AC23"/>
    <mergeCell ref="F37:J37"/>
    <mergeCell ref="L37:Q37"/>
    <mergeCell ref="S35:W35"/>
    <mergeCell ref="S34:W34"/>
    <mergeCell ref="F35:J35"/>
    <mergeCell ref="L35:Q35"/>
    <mergeCell ref="L34:Q34"/>
    <mergeCell ref="S37:W37"/>
    <mergeCell ref="F36:J36"/>
    <mergeCell ref="L36:Q36"/>
    <mergeCell ref="A44:AC44"/>
    <mergeCell ref="F40:J40"/>
    <mergeCell ref="L40:Q40"/>
    <mergeCell ref="S40:W40"/>
    <mergeCell ref="H41:AC41"/>
    <mergeCell ref="E42:AC42"/>
    <mergeCell ref="S38:W38"/>
    <mergeCell ref="S39:W39"/>
    <mergeCell ref="F38:J38"/>
    <mergeCell ref="A43:AC43"/>
    <mergeCell ref="L39:Q39"/>
    <mergeCell ref="F39:J39"/>
    <mergeCell ref="L38:Q38"/>
  </mergeCells>
  <phoneticPr fontId="1"/>
  <dataValidations count="1">
    <dataValidation type="list" allowBlank="1" showInputMessage="1" showErrorMessage="1" sqref="S10 V10 S32 V32">
      <formula1>"□,■"</formula1>
    </dataValidation>
  </dataValidations>
  <pageMargins left="0.59055118110236227" right="0.51181102362204722" top="0.51181102362204722" bottom="0.19685039370078741" header="0.51181102362204722" footer="0.15748031496062992"/>
  <pageSetup paperSize="9" orientation="portrait" blackAndWhite="1" r:id="rId1"/>
  <headerFooter alignWithMargins="0">
    <oddFooter>&amp;R株式会社　住宅性能評価センター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view="pageBreakPreview" zoomScaleNormal="100" workbookViewId="0">
      <selection activeCell="E3" sqref="E3:AB3"/>
    </sheetView>
  </sheetViews>
  <sheetFormatPr defaultColWidth="3" defaultRowHeight="17.100000000000001" customHeight="1"/>
  <cols>
    <col min="1" max="16384" width="3" style="105"/>
  </cols>
  <sheetData>
    <row r="1" spans="1:32" ht="17.100000000000001" customHeight="1">
      <c r="A1" s="171" t="s">
        <v>232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24"/>
      <c r="AE1" s="24"/>
      <c r="AF1" s="24"/>
    </row>
    <row r="2" spans="1:32" ht="17.100000000000001" customHeight="1">
      <c r="A2" s="167" t="s">
        <v>233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92"/>
      <c r="AE2" s="92"/>
      <c r="AF2" s="92"/>
    </row>
    <row r="3" spans="1:32" ht="17.100000000000001" customHeight="1">
      <c r="A3" s="39" t="s">
        <v>234</v>
      </c>
      <c r="B3" s="39"/>
      <c r="C3" s="39"/>
      <c r="D3" s="39"/>
      <c r="E3" s="272"/>
      <c r="F3" s="272"/>
      <c r="G3" s="272"/>
      <c r="H3" s="272"/>
      <c r="I3" s="272"/>
      <c r="J3" s="272"/>
      <c r="K3" s="272"/>
      <c r="L3" s="272"/>
      <c r="M3" s="272"/>
      <c r="N3" s="272"/>
      <c r="O3" s="272"/>
      <c r="P3" s="272"/>
      <c r="Q3" s="272"/>
      <c r="R3" s="272"/>
      <c r="S3" s="272"/>
      <c r="T3" s="272"/>
      <c r="U3" s="272"/>
      <c r="V3" s="272"/>
      <c r="W3" s="272"/>
      <c r="X3" s="272"/>
      <c r="Y3" s="272"/>
      <c r="Z3" s="272"/>
      <c r="AA3" s="272"/>
      <c r="AB3" s="272"/>
      <c r="AC3" s="112"/>
      <c r="AD3" s="106"/>
      <c r="AE3" s="106"/>
      <c r="AF3" s="106"/>
    </row>
    <row r="4" spans="1:32" ht="17.100000000000001" customHeight="1">
      <c r="A4" s="39" t="s">
        <v>235</v>
      </c>
      <c r="B4" s="39"/>
      <c r="C4" s="39"/>
      <c r="D4" s="39"/>
      <c r="E4" s="39"/>
      <c r="F4" s="39"/>
      <c r="G4" s="39"/>
      <c r="H4" s="272"/>
      <c r="I4" s="272"/>
      <c r="J4" s="272"/>
      <c r="K4" s="272"/>
      <c r="L4" s="272"/>
      <c r="M4" s="112"/>
      <c r="N4" s="112" t="s">
        <v>78</v>
      </c>
      <c r="O4" s="112"/>
      <c r="P4" s="112"/>
      <c r="Q4" s="112"/>
      <c r="R4" s="112"/>
      <c r="S4" s="112"/>
      <c r="T4" s="112"/>
      <c r="U4" s="112"/>
      <c r="V4" s="112"/>
      <c r="W4" s="112"/>
      <c r="X4" s="112"/>
      <c r="Y4" s="112"/>
      <c r="Z4" s="112"/>
      <c r="AA4" s="112"/>
      <c r="AB4" s="112"/>
      <c r="AC4" s="112"/>
      <c r="AD4" s="106"/>
      <c r="AE4" s="106"/>
      <c r="AF4" s="106"/>
    </row>
    <row r="5" spans="1:32" ht="17.100000000000001" customHeight="1">
      <c r="A5" s="39" t="s">
        <v>236</v>
      </c>
      <c r="B5" s="39"/>
      <c r="C5" s="39"/>
      <c r="D5" s="39"/>
      <c r="E5" s="39"/>
      <c r="F5" s="39"/>
      <c r="G5" s="39"/>
      <c r="H5" s="39"/>
      <c r="I5" s="39"/>
      <c r="J5" s="39"/>
      <c r="K5" s="112"/>
      <c r="L5" s="112"/>
      <c r="M5" s="112"/>
      <c r="N5" s="112"/>
      <c r="O5" s="112"/>
      <c r="P5" s="112"/>
      <c r="Q5" s="112"/>
      <c r="R5" s="112"/>
      <c r="S5" s="112"/>
      <c r="T5" s="112"/>
      <c r="U5" s="112"/>
      <c r="V5" s="112"/>
      <c r="W5" s="112"/>
      <c r="X5" s="112"/>
      <c r="Y5" s="112"/>
      <c r="Z5" s="112"/>
      <c r="AA5" s="112"/>
      <c r="AB5" s="112"/>
      <c r="AC5" s="112"/>
      <c r="AD5" s="106"/>
      <c r="AE5" s="106"/>
      <c r="AF5" s="106"/>
    </row>
    <row r="6" spans="1:32" ht="17.100000000000001" customHeight="1">
      <c r="A6" s="113" t="s">
        <v>247</v>
      </c>
      <c r="B6" s="113"/>
      <c r="C6" s="113"/>
      <c r="D6" s="113"/>
      <c r="E6" s="113"/>
      <c r="F6" s="113"/>
      <c r="G6" s="113"/>
      <c r="H6" s="113"/>
      <c r="I6" s="113"/>
      <c r="J6" s="273"/>
      <c r="K6" s="273"/>
      <c r="L6" s="273"/>
      <c r="M6" s="273"/>
      <c r="N6" s="113" t="s">
        <v>276</v>
      </c>
      <c r="O6" s="113"/>
      <c r="P6" s="113"/>
      <c r="Q6" s="113"/>
      <c r="R6" s="113"/>
      <c r="S6" s="113"/>
      <c r="T6" s="113"/>
      <c r="U6" s="113"/>
      <c r="V6" s="113"/>
      <c r="W6" s="113"/>
      <c r="X6" s="113"/>
      <c r="Y6" s="113"/>
      <c r="Z6" s="113"/>
      <c r="AA6" s="113"/>
      <c r="AB6" s="113"/>
      <c r="AC6" s="113"/>
    </row>
    <row r="7" spans="1:32" ht="17.100000000000001" customHeight="1">
      <c r="A7" s="113" t="s">
        <v>248</v>
      </c>
      <c r="B7" s="113"/>
      <c r="C7" s="113"/>
      <c r="D7" s="113"/>
      <c r="E7" s="113"/>
      <c r="F7" s="113"/>
      <c r="G7" s="113"/>
      <c r="H7" s="113"/>
      <c r="I7" s="113"/>
      <c r="J7" s="273"/>
      <c r="K7" s="273"/>
      <c r="L7" s="273"/>
      <c r="M7" s="273"/>
      <c r="N7" s="113" t="s">
        <v>276</v>
      </c>
      <c r="O7" s="113"/>
      <c r="P7" s="113"/>
      <c r="Q7" s="113"/>
      <c r="R7" s="113"/>
      <c r="S7" s="113"/>
      <c r="T7" s="113"/>
      <c r="U7" s="113"/>
      <c r="V7" s="113"/>
      <c r="W7" s="113"/>
      <c r="X7" s="113"/>
      <c r="Y7" s="113"/>
      <c r="Z7" s="113"/>
      <c r="AA7" s="113"/>
      <c r="AB7" s="113"/>
      <c r="AC7" s="113"/>
    </row>
    <row r="8" spans="1:32" ht="17.100000000000001" customHeight="1">
      <c r="A8" s="113" t="s">
        <v>249</v>
      </c>
      <c r="B8" s="113"/>
      <c r="C8" s="113"/>
      <c r="D8" s="113"/>
      <c r="E8" s="113"/>
      <c r="F8" s="113"/>
      <c r="G8" s="113"/>
      <c r="H8" s="113"/>
      <c r="I8" s="113"/>
      <c r="J8" s="113" t="s">
        <v>175</v>
      </c>
      <c r="K8" s="113"/>
      <c r="L8" s="113" t="s">
        <v>116</v>
      </c>
      <c r="M8" s="273"/>
      <c r="N8" s="273"/>
      <c r="O8" s="273"/>
      <c r="P8" s="273"/>
      <c r="Q8" s="113" t="s">
        <v>74</v>
      </c>
      <c r="R8" s="113" t="s">
        <v>174</v>
      </c>
      <c r="S8" s="113"/>
      <c r="T8" s="113" t="s">
        <v>116</v>
      </c>
      <c r="U8" s="273"/>
      <c r="V8" s="273"/>
      <c r="W8" s="273"/>
      <c r="X8" s="273"/>
      <c r="Y8" s="113" t="s">
        <v>74</v>
      </c>
      <c r="Z8" s="113"/>
      <c r="AA8" s="113"/>
      <c r="AB8" s="113"/>
      <c r="AC8" s="113"/>
    </row>
    <row r="9" spans="1:32" s="102" customFormat="1" ht="17.100000000000001" customHeight="1">
      <c r="A9" s="46" t="s">
        <v>364</v>
      </c>
      <c r="B9" s="46"/>
      <c r="C9" s="46"/>
      <c r="D9" s="46"/>
      <c r="E9" s="46"/>
      <c r="F9" s="46"/>
      <c r="G9" s="103"/>
      <c r="H9" s="103"/>
      <c r="I9" s="103"/>
      <c r="J9" s="275"/>
      <c r="K9" s="275"/>
      <c r="L9" s="275"/>
      <c r="M9" s="275"/>
      <c r="N9" s="275"/>
      <c r="O9" s="275"/>
      <c r="P9" s="275"/>
      <c r="Q9" s="46" t="s">
        <v>322</v>
      </c>
      <c r="R9" s="103"/>
      <c r="S9" s="103"/>
      <c r="T9" s="275"/>
      <c r="U9" s="275"/>
      <c r="V9" s="275"/>
      <c r="W9" s="275"/>
      <c r="X9" s="275"/>
      <c r="Y9" s="275"/>
      <c r="Z9" s="46" t="s">
        <v>55</v>
      </c>
      <c r="AA9" s="46"/>
      <c r="AB9" s="46"/>
      <c r="AC9" s="46"/>
    </row>
    <row r="10" spans="1:32" s="102" customFormat="1" ht="17.100000000000001" customHeight="1">
      <c r="A10" s="51"/>
      <c r="B10" s="51"/>
      <c r="C10" s="51"/>
      <c r="D10" s="51"/>
      <c r="E10" s="51"/>
      <c r="F10" s="51"/>
      <c r="G10" s="56"/>
      <c r="H10" s="56"/>
      <c r="I10" s="56"/>
      <c r="J10" s="104"/>
      <c r="K10" s="104"/>
      <c r="L10" s="104"/>
      <c r="M10" s="104"/>
      <c r="N10" s="104"/>
      <c r="O10" s="104"/>
      <c r="P10" s="104"/>
      <c r="Q10" s="51"/>
      <c r="R10" s="56"/>
      <c r="S10" s="56"/>
      <c r="T10" s="104"/>
      <c r="U10" s="104"/>
      <c r="V10" s="104"/>
      <c r="W10" s="104"/>
      <c r="X10" s="104"/>
      <c r="Y10" s="104"/>
      <c r="Z10" s="51"/>
      <c r="AA10" s="51"/>
      <c r="AB10" s="51"/>
      <c r="AC10" s="51"/>
    </row>
    <row r="11" spans="1:32" ht="17.100000000000001" customHeight="1">
      <c r="A11" s="271" t="s">
        <v>237</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row>
    <row r="12" spans="1:32" ht="17.100000000000001" customHeight="1">
      <c r="A12" s="113"/>
      <c r="B12" s="113"/>
      <c r="C12" s="27" t="s">
        <v>76</v>
      </c>
      <c r="D12" s="113" t="s">
        <v>238</v>
      </c>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row>
    <row r="13" spans="1:32" ht="17.100000000000001" customHeight="1">
      <c r="A13" s="113"/>
      <c r="B13" s="113"/>
      <c r="C13" s="27" t="s">
        <v>76</v>
      </c>
      <c r="D13" s="113" t="s">
        <v>239</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row>
    <row r="14" spans="1:32" ht="17.100000000000001" customHeight="1">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row>
    <row r="15" spans="1:32" ht="17.100000000000001" customHeight="1">
      <c r="A15" s="271" t="s">
        <v>240</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row>
    <row r="16" spans="1:32" ht="17.100000000000001" customHeight="1">
      <c r="A16" s="113"/>
      <c r="B16" s="113"/>
      <c r="C16" s="27" t="s">
        <v>76</v>
      </c>
      <c r="D16" s="113" t="s">
        <v>241</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row>
    <row r="17" spans="1:29" ht="17.100000000000001" customHeight="1">
      <c r="A17" s="113"/>
      <c r="B17" s="113"/>
      <c r="C17" s="27" t="s">
        <v>76</v>
      </c>
      <c r="D17" s="113" t="s">
        <v>242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row>
    <row r="18" spans="1:29" ht="17.100000000000001" customHeight="1">
      <c r="A18" s="113"/>
      <c r="B18" s="113"/>
      <c r="C18" s="27" t="s">
        <v>76</v>
      </c>
      <c r="D18" s="113" t="s">
        <v>243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row>
    <row r="19" spans="1:29" ht="17.100000000000001" customHeight="1">
      <c r="A19" s="113"/>
      <c r="B19" s="113"/>
      <c r="C19" s="27" t="s">
        <v>76</v>
      </c>
      <c r="D19" s="113" t="s">
        <v>244</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row>
    <row r="20" spans="1:29" ht="17.100000000000001" customHeight="1">
      <c r="A20" s="113"/>
      <c r="B20" s="113"/>
      <c r="C20" s="27" t="s">
        <v>76</v>
      </c>
      <c r="D20" s="113" t="s">
        <v>245</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row>
    <row r="21" spans="1:29" ht="17.100000000000001" customHeight="1">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row>
    <row r="22" spans="1:29" ht="17.100000000000001" customHeight="1">
      <c r="A22" s="271" t="s">
        <v>246</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row>
    <row r="23" spans="1:29" ht="17.100000000000001" customHeight="1">
      <c r="A23" s="113" t="s">
        <v>250</v>
      </c>
      <c r="B23" s="113"/>
      <c r="C23" s="113"/>
      <c r="D23" s="113"/>
      <c r="E23" s="113"/>
      <c r="F23" s="113" t="s">
        <v>116</v>
      </c>
      <c r="G23" s="113"/>
      <c r="H23" s="113"/>
      <c r="I23" s="113"/>
      <c r="J23" s="113"/>
      <c r="K23" s="113"/>
      <c r="L23" s="113"/>
      <c r="M23" s="113"/>
      <c r="N23" s="113"/>
      <c r="O23" s="113"/>
      <c r="P23" s="113"/>
      <c r="Q23" s="113"/>
      <c r="R23" s="113"/>
      <c r="S23" s="113"/>
      <c r="T23" s="113"/>
      <c r="U23" s="113"/>
      <c r="V23" s="113"/>
      <c r="W23" s="113"/>
      <c r="X23" s="113"/>
      <c r="Y23" s="113"/>
      <c r="Z23" s="113" t="s">
        <v>74</v>
      </c>
      <c r="AA23" s="113"/>
      <c r="AB23" s="113"/>
      <c r="AC23" s="113"/>
    </row>
    <row r="24" spans="1:29" ht="17.100000000000001" customHeight="1">
      <c r="A24" s="113" t="s">
        <v>251</v>
      </c>
      <c r="B24" s="113"/>
      <c r="C24" s="113"/>
      <c r="D24" s="113"/>
      <c r="E24" s="113"/>
      <c r="F24" s="27" t="s">
        <v>76</v>
      </c>
      <c r="G24" s="113" t="s">
        <v>252</v>
      </c>
      <c r="H24" s="113"/>
      <c r="I24" s="113"/>
      <c r="J24" s="113"/>
      <c r="K24" s="113"/>
      <c r="L24" s="113"/>
      <c r="M24" s="113"/>
      <c r="N24" s="113"/>
      <c r="O24" s="113"/>
      <c r="P24" s="113"/>
      <c r="Q24" s="113"/>
      <c r="R24" s="113"/>
      <c r="S24" s="113"/>
      <c r="T24" s="113"/>
      <c r="U24" s="113"/>
      <c r="V24" s="113"/>
      <c r="W24" s="113"/>
      <c r="X24" s="113"/>
      <c r="Y24" s="113"/>
      <c r="Z24" s="113"/>
      <c r="AA24" s="113"/>
      <c r="AB24" s="113"/>
      <c r="AC24" s="113"/>
    </row>
    <row r="25" spans="1:29" ht="17.100000000000001" customHeight="1">
      <c r="A25" s="113"/>
      <c r="B25" s="113"/>
      <c r="C25" s="113"/>
      <c r="D25" s="113"/>
      <c r="E25" s="113"/>
      <c r="F25" s="113"/>
      <c r="G25" s="113"/>
      <c r="H25" s="113"/>
      <c r="I25" s="113"/>
      <c r="J25" s="113" t="s">
        <v>116</v>
      </c>
      <c r="K25" s="113" t="s">
        <v>253</v>
      </c>
      <c r="L25" s="113"/>
      <c r="M25" s="113"/>
      <c r="N25" s="113"/>
      <c r="O25" s="113"/>
      <c r="P25" s="113"/>
      <c r="Q25" s="113"/>
      <c r="R25" s="113"/>
      <c r="S25" s="113"/>
      <c r="T25" s="113"/>
      <c r="U25" s="113"/>
      <c r="V25" s="113"/>
      <c r="W25" s="113"/>
      <c r="X25" s="113"/>
      <c r="Y25" s="113"/>
      <c r="Z25" s="113" t="s">
        <v>74</v>
      </c>
      <c r="AA25" s="113"/>
      <c r="AB25" s="113"/>
      <c r="AC25" s="113"/>
    </row>
    <row r="26" spans="1:29" ht="17.100000000000001" customHeight="1">
      <c r="A26" s="113"/>
      <c r="B26" s="113"/>
      <c r="C26" s="113"/>
      <c r="D26" s="113"/>
      <c r="E26" s="113"/>
      <c r="F26" s="27" t="s">
        <v>76</v>
      </c>
      <c r="G26" s="113" t="s">
        <v>254</v>
      </c>
      <c r="H26" s="113"/>
      <c r="I26" s="113"/>
      <c r="J26" s="113"/>
      <c r="K26" s="113"/>
      <c r="L26" s="113"/>
      <c r="M26" s="113"/>
      <c r="N26" s="113"/>
      <c r="O26" s="113"/>
      <c r="P26" s="113"/>
      <c r="Q26" s="113"/>
      <c r="R26" s="113"/>
      <c r="S26" s="113"/>
      <c r="T26" s="113"/>
      <c r="U26" s="113"/>
      <c r="V26" s="113"/>
      <c r="W26" s="113"/>
      <c r="X26" s="113"/>
      <c r="Y26" s="113"/>
      <c r="Z26" s="113"/>
      <c r="AA26" s="113"/>
      <c r="AB26" s="113"/>
      <c r="AC26" s="113"/>
    </row>
    <row r="27" spans="1:29" ht="17.100000000000001" customHeight="1">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row>
    <row r="28" spans="1:29" ht="17.100000000000001" customHeight="1">
      <c r="A28" s="271" t="s">
        <v>255</v>
      </c>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row>
    <row r="29" spans="1:29" ht="17.100000000000001" customHeight="1">
      <c r="A29" s="113"/>
      <c r="B29" s="113"/>
      <c r="C29" s="113"/>
      <c r="D29" s="113"/>
      <c r="E29" s="113"/>
      <c r="F29" s="113" t="s">
        <v>116</v>
      </c>
      <c r="G29" s="273"/>
      <c r="H29" s="273"/>
      <c r="I29" s="273"/>
      <c r="J29" s="273"/>
      <c r="K29" s="273"/>
      <c r="L29" s="273"/>
      <c r="M29" s="273"/>
      <c r="N29" s="273"/>
      <c r="O29" s="273"/>
      <c r="P29" s="273"/>
      <c r="Q29" s="273"/>
      <c r="R29" s="273"/>
      <c r="S29" s="273"/>
      <c r="T29" s="273"/>
      <c r="U29" s="273"/>
      <c r="V29" s="273"/>
      <c r="W29" s="273"/>
      <c r="X29" s="273"/>
      <c r="Y29" s="273"/>
      <c r="Z29" s="113" t="s">
        <v>74</v>
      </c>
      <c r="AA29" s="113"/>
      <c r="AB29" s="113"/>
      <c r="AC29" s="113"/>
    </row>
    <row r="30" spans="1:29" ht="17.100000000000001" customHeight="1">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row>
    <row r="31" spans="1:29" ht="17.100000000000001" customHeight="1">
      <c r="A31" s="271" t="s">
        <v>256</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row>
    <row r="32" spans="1:29" ht="17.100000000000001" customHeight="1">
      <c r="A32" s="11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114"/>
    </row>
  </sheetData>
  <mergeCells count="17">
    <mergeCell ref="A31:AC31"/>
    <mergeCell ref="B32:AB32"/>
    <mergeCell ref="M8:P8"/>
    <mergeCell ref="U8:X8"/>
    <mergeCell ref="J9:P9"/>
    <mergeCell ref="T9:Y9"/>
    <mergeCell ref="A11:AC11"/>
    <mergeCell ref="A15:AC15"/>
    <mergeCell ref="A22:AC22"/>
    <mergeCell ref="A28:AC28"/>
    <mergeCell ref="G29:Y29"/>
    <mergeCell ref="J6:M6"/>
    <mergeCell ref="J7:M7"/>
    <mergeCell ref="A1:AC1"/>
    <mergeCell ref="A2:AC2"/>
    <mergeCell ref="E3:AB3"/>
    <mergeCell ref="H4:L4"/>
  </mergeCells>
  <phoneticPr fontId="1"/>
  <dataValidations count="1">
    <dataValidation type="list" allowBlank="1" showInputMessage="1" showErrorMessage="1" sqref="C12:C13 C16:C20 F24 F26">
      <formula1>"□,■"</formula1>
    </dataValidation>
  </dataValidations>
  <pageMargins left="0.74803149606299213" right="0.74803149606299213" top="0.51181102362204722" bottom="0.98425196850393704" header="0.51181102362204722" footer="0.51181102362204722"/>
  <pageSetup paperSize="9" orientation="portrait" blackAndWhite="1" r:id="rId1"/>
  <headerFooter alignWithMargins="0">
    <oddFooter>&amp;R株式会社　住宅性能評価センター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280"/>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row>
    <row r="2" spans="1:33" ht="17.100000000000001" customHeight="1">
      <c r="A2" s="280"/>
      <c r="B2" s="280"/>
      <c r="C2" s="280"/>
      <c r="D2" s="280"/>
      <c r="E2" s="280"/>
      <c r="F2" s="280"/>
      <c r="G2" s="280"/>
      <c r="H2" s="280"/>
      <c r="I2" s="280"/>
      <c r="J2" s="280"/>
      <c r="K2" s="280"/>
      <c r="L2" s="280"/>
      <c r="M2" s="280"/>
      <c r="N2" s="280"/>
      <c r="O2" s="280"/>
      <c r="P2" s="280"/>
      <c r="Q2" s="280"/>
      <c r="R2" s="280"/>
      <c r="S2" s="280"/>
      <c r="T2" s="280"/>
      <c r="U2" s="280"/>
      <c r="V2" s="280" t="s">
        <v>7</v>
      </c>
      <c r="W2" s="280"/>
      <c r="X2" s="284"/>
      <c r="Y2" s="284"/>
      <c r="Z2" s="3" t="s">
        <v>6</v>
      </c>
      <c r="AA2" s="284"/>
      <c r="AB2" s="284"/>
      <c r="AC2" s="3" t="s">
        <v>81</v>
      </c>
      <c r="AD2" s="284"/>
      <c r="AE2" s="284"/>
      <c r="AF2" s="3" t="s">
        <v>82</v>
      </c>
      <c r="AG2" s="2"/>
    </row>
    <row r="3" spans="1:33" ht="17.100000000000001" customHeight="1">
      <c r="A3" s="280"/>
      <c r="B3" s="280"/>
      <c r="C3" s="285" t="str">
        <f>CONCATENATE(第一面!U19,第一面!U20)</f>
        <v/>
      </c>
      <c r="D3" s="285"/>
      <c r="E3" s="285"/>
      <c r="F3" s="285"/>
      <c r="G3" s="285"/>
      <c r="H3" s="285"/>
      <c r="I3" s="285"/>
      <c r="J3" s="285"/>
      <c r="K3" s="285"/>
      <c r="L3" s="285"/>
      <c r="M3" s="285"/>
      <c r="N3" s="285"/>
      <c r="O3" s="285"/>
      <c r="P3" s="285"/>
      <c r="Q3" s="2" t="s">
        <v>80</v>
      </c>
      <c r="R3" s="280"/>
      <c r="S3" s="280"/>
      <c r="T3" s="280"/>
      <c r="U3" s="280"/>
      <c r="V3" s="280"/>
      <c r="W3" s="280"/>
      <c r="X3" s="280"/>
      <c r="Y3" s="280"/>
      <c r="Z3" s="280"/>
      <c r="AA3" s="280"/>
      <c r="AB3" s="280"/>
      <c r="AC3" s="280"/>
      <c r="AD3" s="280"/>
      <c r="AE3" s="280"/>
      <c r="AF3" s="280"/>
      <c r="AG3" s="280"/>
    </row>
    <row r="4" spans="1:33" ht="17.100000000000001" customHeight="1">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row>
    <row r="5" spans="1:33" ht="17.100000000000001" customHeight="1">
      <c r="A5" s="280"/>
      <c r="B5" s="280"/>
      <c r="C5" s="280"/>
      <c r="D5" s="280"/>
      <c r="E5" s="280"/>
      <c r="F5" s="280"/>
      <c r="G5" s="280"/>
      <c r="H5" s="280"/>
      <c r="I5" s="280"/>
      <c r="J5" s="280"/>
      <c r="K5" s="280"/>
      <c r="L5" s="280"/>
      <c r="M5" s="280"/>
      <c r="N5" s="280"/>
      <c r="O5" s="280"/>
      <c r="P5" s="280"/>
      <c r="Q5" s="280"/>
      <c r="R5" s="280"/>
      <c r="S5" s="280"/>
      <c r="T5" s="280"/>
      <c r="U5" s="282" t="s">
        <v>83</v>
      </c>
      <c r="V5" s="282"/>
      <c r="W5" s="282"/>
      <c r="X5" s="282"/>
      <c r="Y5" s="282"/>
      <c r="Z5" s="282"/>
      <c r="AA5" s="282"/>
      <c r="AB5" s="282"/>
      <c r="AC5" s="282"/>
      <c r="AD5" s="282"/>
      <c r="AE5" s="282"/>
      <c r="AF5" s="282"/>
      <c r="AG5" s="2"/>
    </row>
    <row r="6" spans="1:33" ht="17.100000000000001" customHeight="1">
      <c r="A6" s="280"/>
      <c r="B6" s="280"/>
      <c r="C6" s="280"/>
      <c r="D6" s="280"/>
      <c r="E6" s="280"/>
      <c r="F6" s="280"/>
      <c r="G6" s="280"/>
      <c r="H6" s="280"/>
      <c r="I6" s="280"/>
      <c r="J6" s="280"/>
      <c r="K6" s="280"/>
      <c r="L6" s="280"/>
      <c r="M6" s="280"/>
      <c r="N6" s="280"/>
      <c r="O6" s="280"/>
      <c r="P6" s="280"/>
      <c r="Q6" s="280"/>
      <c r="R6" s="280"/>
      <c r="S6" s="280"/>
      <c r="T6" s="280"/>
      <c r="U6" s="282" t="s">
        <v>94</v>
      </c>
      <c r="V6" s="282"/>
      <c r="W6" s="282"/>
      <c r="X6" s="282"/>
      <c r="Y6" s="282"/>
      <c r="Z6" s="282"/>
      <c r="AA6" s="282"/>
      <c r="AB6" s="282"/>
      <c r="AC6" s="282"/>
      <c r="AD6" s="282"/>
      <c r="AE6" s="282"/>
      <c r="AF6" s="282"/>
      <c r="AG6" s="2"/>
    </row>
    <row r="7" spans="1:33" ht="17.100000000000001" customHeight="1">
      <c r="A7" s="280"/>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row>
    <row r="8" spans="1:33" ht="17.100000000000001" customHeight="1">
      <c r="A8" s="2"/>
      <c r="B8" s="2"/>
      <c r="C8" s="280" t="s">
        <v>84</v>
      </c>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
      <c r="AG8" s="2"/>
    </row>
    <row r="9" spans="1:33" ht="17.100000000000001" customHeight="1">
      <c r="A9" s="280"/>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row>
    <row r="10" spans="1:33" ht="17.100000000000001" customHeight="1">
      <c r="A10" s="280"/>
      <c r="B10" s="280"/>
      <c r="C10" s="280"/>
      <c r="D10" s="280"/>
      <c r="E10" s="280"/>
      <c r="F10" s="280"/>
      <c r="G10" s="280"/>
      <c r="H10" s="280"/>
      <c r="I10" s="280"/>
      <c r="J10" s="280"/>
      <c r="K10" s="280"/>
      <c r="L10" s="280"/>
      <c r="M10" s="280"/>
      <c r="N10" s="280"/>
      <c r="O10" s="280"/>
      <c r="P10" s="280"/>
      <c r="Q10" s="3" t="s">
        <v>85</v>
      </c>
      <c r="R10" s="283"/>
      <c r="S10" s="283"/>
      <c r="T10" s="283"/>
      <c r="U10" s="283"/>
      <c r="V10" s="283"/>
      <c r="W10" s="283"/>
      <c r="X10" s="283"/>
      <c r="Y10" s="283"/>
      <c r="Z10" s="283"/>
      <c r="AA10" s="283"/>
      <c r="AB10" s="283"/>
      <c r="AC10" s="283"/>
      <c r="AD10" s="283"/>
      <c r="AE10" s="283"/>
      <c r="AF10" s="283"/>
      <c r="AG10" s="283"/>
    </row>
    <row r="11" spans="1:33" ht="17.100000000000001" customHeight="1">
      <c r="A11" s="2"/>
      <c r="B11" s="281" t="s">
        <v>86</v>
      </c>
      <c r="C11" s="281"/>
      <c r="D11" s="281"/>
      <c r="E11" s="281"/>
      <c r="F11" s="281"/>
      <c r="G11" s="281"/>
      <c r="H11" s="281"/>
      <c r="I11" s="281"/>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row>
    <row r="12" spans="1:33" ht="17.100000000000001" customHeight="1">
      <c r="A12" s="280"/>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row>
    <row r="13" spans="1:33" ht="17.100000000000001" customHeight="1">
      <c r="A13" s="2"/>
      <c r="B13" s="2" t="s">
        <v>87</v>
      </c>
      <c r="C13" s="2"/>
      <c r="D13" s="2"/>
      <c r="E13" s="2"/>
      <c r="F13" s="2"/>
      <c r="G13" s="2"/>
      <c r="H13" s="2"/>
      <c r="I13" s="286">
        <f>第三面!F4</f>
        <v>0</v>
      </c>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
    </row>
    <row r="14" spans="1:33" ht="17.100000000000001" customHeight="1">
      <c r="A14" s="2"/>
      <c r="B14" s="2" t="s">
        <v>88</v>
      </c>
      <c r="C14" s="2"/>
      <c r="D14" s="2"/>
      <c r="E14" s="2"/>
      <c r="F14" s="2"/>
      <c r="G14" s="2"/>
      <c r="H14" s="2"/>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
    </row>
    <row r="15" spans="1:33" ht="17.100000000000001" customHeight="1">
      <c r="A15" s="2"/>
      <c r="B15" s="2" t="s">
        <v>89</v>
      </c>
      <c r="C15" s="2"/>
      <c r="D15" s="2"/>
      <c r="E15" s="2"/>
      <c r="F15" s="2"/>
      <c r="G15" s="2"/>
      <c r="H15" s="2"/>
      <c r="I15" s="1" t="s">
        <v>143</v>
      </c>
      <c r="J15" s="2"/>
      <c r="K15" s="2" t="s">
        <v>122</v>
      </c>
      <c r="L15" s="286">
        <f>第三面!J27</f>
        <v>0</v>
      </c>
      <c r="M15" s="286"/>
      <c r="N15" s="286"/>
      <c r="O15" s="286"/>
      <c r="P15" s="286"/>
      <c r="Q15" s="286"/>
      <c r="R15" s="286"/>
      <c r="S15" s="286"/>
      <c r="T15" s="286"/>
      <c r="U15" s="286"/>
      <c r="V15" s="286"/>
      <c r="W15" s="286"/>
      <c r="X15" s="286"/>
      <c r="Y15" s="286"/>
      <c r="Z15" s="286"/>
      <c r="AA15" s="286"/>
      <c r="AB15" s="286"/>
      <c r="AC15" s="286"/>
      <c r="AD15" s="286"/>
      <c r="AE15" s="286"/>
      <c r="AF15" s="2" t="s">
        <v>117</v>
      </c>
      <c r="AG15" s="2"/>
    </row>
    <row r="16" spans="1:33" ht="17.100000000000001" customHeight="1">
      <c r="A16" s="2"/>
      <c r="B16" s="2" t="s">
        <v>90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第四面!#REF!</f>
        <v>#REF!</v>
      </c>
      <c r="D17" s="2" t="s">
        <v>54</v>
      </c>
      <c r="E17" s="2"/>
      <c r="F17" s="3" t="e">
        <f>第四面!#REF!</f>
        <v>#REF!</v>
      </c>
      <c r="G17" s="2" t="s">
        <v>107</v>
      </c>
      <c r="H17" s="2"/>
      <c r="I17" s="3" t="e">
        <f>第四面!#REF!</f>
        <v>#REF!</v>
      </c>
      <c r="J17" s="2" t="s">
        <v>91</v>
      </c>
      <c r="K17" s="2"/>
      <c r="L17" s="3" t="e">
        <f>第四面!#REF!</f>
        <v>#REF!</v>
      </c>
      <c r="M17" s="2" t="s">
        <v>92</v>
      </c>
      <c r="N17" s="2"/>
      <c r="O17" s="3" t="e">
        <f>第四面!#REF!</f>
        <v>#REF!</v>
      </c>
      <c r="P17" s="279" t="s">
        <v>93</v>
      </c>
      <c r="Q17" s="279"/>
      <c r="R17" s="279"/>
      <c r="S17" s="279"/>
      <c r="T17" s="3" t="e">
        <f>第四面!#REF!</f>
        <v>#REF!</v>
      </c>
      <c r="U17" s="2" t="s">
        <v>95</v>
      </c>
      <c r="V17" s="2"/>
      <c r="W17" s="2"/>
      <c r="X17" s="2"/>
      <c r="Y17" s="2"/>
      <c r="Z17" s="3" t="e">
        <f>第四面!#REF!</f>
        <v>#REF!</v>
      </c>
      <c r="AA17" s="2" t="s">
        <v>96</v>
      </c>
      <c r="AB17" s="2"/>
      <c r="AC17" s="2"/>
      <c r="AD17" s="2"/>
      <c r="AE17" s="2"/>
      <c r="AF17" s="2"/>
      <c r="AG17" s="2"/>
    </row>
    <row r="18" spans="1:33" ht="17.100000000000001" customHeight="1">
      <c r="A18" s="2"/>
      <c r="B18" s="2" t="s">
        <v>97</v>
      </c>
      <c r="C18" s="2"/>
      <c r="D18" s="2"/>
      <c r="E18" s="2"/>
      <c r="F18" s="2"/>
      <c r="G18" s="2"/>
      <c r="H18" s="2"/>
      <c r="I18" s="281" t="s">
        <v>109</v>
      </c>
      <c r="J18" s="281"/>
      <c r="K18" s="281"/>
      <c r="L18" s="281"/>
      <c r="M18" s="281"/>
      <c r="N18" s="281"/>
      <c r="O18" s="2" t="s">
        <v>110</v>
      </c>
      <c r="P18" s="282">
        <f>第三面!L36</f>
        <v>0</v>
      </c>
      <c r="Q18" s="282"/>
      <c r="R18" s="282"/>
      <c r="S18" s="2" t="s">
        <v>78</v>
      </c>
      <c r="T18" s="2"/>
      <c r="U18" s="2"/>
      <c r="V18" s="2"/>
      <c r="W18" s="2"/>
      <c r="X18" s="2"/>
      <c r="Y18" s="2"/>
      <c r="Z18" s="2"/>
      <c r="AA18" s="2"/>
      <c r="AB18" s="2"/>
      <c r="AC18" s="2"/>
      <c r="AD18" s="2"/>
      <c r="AE18" s="2"/>
      <c r="AF18" s="2"/>
      <c r="AG18" s="2"/>
    </row>
    <row r="19" spans="1:33" ht="17.100000000000001" customHeight="1">
      <c r="A19" s="2"/>
      <c r="B19" s="2" t="s">
        <v>98</v>
      </c>
      <c r="C19" s="2"/>
      <c r="D19" s="2"/>
      <c r="E19" s="2"/>
      <c r="F19" s="2"/>
      <c r="G19" s="2"/>
      <c r="H19" s="2"/>
      <c r="I19" s="279" t="s">
        <v>108</v>
      </c>
      <c r="J19" s="279"/>
      <c r="K19" s="279"/>
      <c r="L19" s="279"/>
      <c r="M19" s="279"/>
      <c r="N19" s="279"/>
      <c r="O19" s="2" t="s">
        <v>110</v>
      </c>
      <c r="P19" s="282">
        <f>第三面!S36</f>
        <v>0</v>
      </c>
      <c r="Q19" s="282"/>
      <c r="R19" s="282"/>
      <c r="S19" s="2" t="s">
        <v>111</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279" t="s">
        <v>112</v>
      </c>
      <c r="J20" s="279"/>
      <c r="K20" s="279"/>
      <c r="L20" s="279"/>
      <c r="M20" s="279"/>
      <c r="N20" s="279"/>
      <c r="O20" s="2" t="s">
        <v>110</v>
      </c>
      <c r="P20" s="282">
        <f>第三面!X36</f>
        <v>0</v>
      </c>
      <c r="Q20" s="282"/>
      <c r="R20" s="282"/>
      <c r="S20" s="2" t="s">
        <v>111</v>
      </c>
      <c r="T20" s="2"/>
      <c r="U20" s="2"/>
      <c r="V20" s="2"/>
      <c r="W20" s="2"/>
      <c r="X20" s="2"/>
      <c r="Y20" s="2"/>
      <c r="Z20" s="2"/>
      <c r="AA20" s="2"/>
      <c r="AB20" s="2"/>
      <c r="AC20" s="2"/>
      <c r="AD20" s="2"/>
      <c r="AE20" s="2"/>
      <c r="AF20" s="2"/>
      <c r="AG20" s="2"/>
    </row>
    <row r="21" spans="1:33" ht="17.100000000000001" customHeight="1">
      <c r="A21" s="2"/>
      <c r="B21" s="2" t="s">
        <v>99</v>
      </c>
      <c r="C21" s="2"/>
      <c r="D21" s="2"/>
      <c r="E21" s="2"/>
      <c r="F21" s="2"/>
      <c r="G21" s="2"/>
      <c r="H21" s="2"/>
      <c r="I21" s="3" t="e">
        <f>第三面!#REF!</f>
        <v>#REF!</v>
      </c>
      <c r="J21" s="2"/>
      <c r="K21" s="2"/>
      <c r="L21" s="280" t="s">
        <v>113</v>
      </c>
      <c r="M21" s="280"/>
      <c r="N21" s="280"/>
      <c r="O21" s="280"/>
      <c r="P21" s="282" t="e">
        <f>第三面!#REF!</f>
        <v>#REF!</v>
      </c>
      <c r="Q21" s="282"/>
      <c r="R21" s="282"/>
      <c r="S21" s="2" t="s">
        <v>74</v>
      </c>
      <c r="T21" s="2"/>
      <c r="U21" s="2"/>
      <c r="V21" s="2"/>
      <c r="W21" s="2"/>
      <c r="X21" s="2"/>
      <c r="Y21" s="2"/>
      <c r="Z21" s="2"/>
      <c r="AA21" s="2"/>
      <c r="AB21" s="2"/>
      <c r="AC21" s="2"/>
      <c r="AD21" s="2"/>
      <c r="AE21" s="2"/>
      <c r="AF21" s="2"/>
      <c r="AG21" s="2"/>
    </row>
    <row r="22" spans="1:33" ht="17.100000000000001" customHeight="1">
      <c r="A22" s="2"/>
      <c r="B22" s="2" t="s">
        <v>100</v>
      </c>
      <c r="C22" s="2"/>
      <c r="D22" s="2"/>
      <c r="E22" s="2"/>
      <c r="F22" s="2"/>
      <c r="G22" s="2"/>
      <c r="H22" s="2"/>
      <c r="I22" s="286">
        <f>'第三面-2'!F8</f>
        <v>0</v>
      </c>
      <c r="J22" s="286"/>
      <c r="K22" s="286"/>
      <c r="L22" s="286"/>
      <c r="M22" s="286"/>
      <c r="N22" s="286"/>
      <c r="O22" s="2" t="s">
        <v>55</v>
      </c>
      <c r="P22" s="282" t="s">
        <v>142</v>
      </c>
      <c r="Q22" s="282"/>
      <c r="R22" s="282"/>
      <c r="S22" s="282">
        <f>'第三面-2'!S8</f>
        <v>0</v>
      </c>
      <c r="T22" s="282"/>
      <c r="U22" s="282"/>
      <c r="V22" s="282"/>
      <c r="W22" s="282"/>
      <c r="X22" s="282"/>
      <c r="Y22" s="282"/>
      <c r="Z22" s="282"/>
      <c r="AA22" s="2" t="s">
        <v>55</v>
      </c>
      <c r="AB22" s="2"/>
      <c r="AC22" s="2"/>
      <c r="AD22" s="2"/>
      <c r="AE22" s="2"/>
      <c r="AF22" s="2"/>
      <c r="AG22" s="2"/>
    </row>
    <row r="23" spans="1:33" ht="17.100000000000001" customHeight="1">
      <c r="A23" s="2"/>
      <c r="B23" s="2" t="s">
        <v>101</v>
      </c>
      <c r="C23" s="2"/>
      <c r="D23" s="2"/>
      <c r="E23" s="2"/>
      <c r="F23" s="2"/>
      <c r="G23" s="2"/>
      <c r="H23" s="2"/>
      <c r="I23" s="279" t="s">
        <v>114</v>
      </c>
      <c r="J23" s="279"/>
      <c r="K23" s="279"/>
      <c r="L23" s="279"/>
      <c r="M23" s="279"/>
      <c r="N23" s="279"/>
      <c r="O23" s="2"/>
      <c r="P23" s="282">
        <f>'第三面-2'!J6</f>
        <v>0</v>
      </c>
      <c r="Q23" s="282"/>
      <c r="R23" s="282"/>
      <c r="S23" s="2" t="s">
        <v>79</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279" t="s">
        <v>115</v>
      </c>
      <c r="J24" s="279"/>
      <c r="K24" s="279"/>
      <c r="L24" s="279"/>
      <c r="M24" s="279"/>
      <c r="N24" s="279"/>
      <c r="O24" s="2"/>
      <c r="P24" s="282">
        <f>'第三面-2'!J7</f>
        <v>0</v>
      </c>
      <c r="Q24" s="282"/>
      <c r="R24" s="282"/>
      <c r="S24" s="2" t="s">
        <v>79</v>
      </c>
      <c r="T24" s="2"/>
      <c r="U24" s="2"/>
      <c r="V24" s="2"/>
      <c r="W24" s="2"/>
      <c r="X24" s="2"/>
      <c r="Y24" s="2"/>
      <c r="Z24" s="2"/>
      <c r="AA24" s="2"/>
      <c r="AB24" s="2"/>
      <c r="AC24" s="2"/>
      <c r="AD24" s="2"/>
      <c r="AE24" s="2"/>
      <c r="AF24" s="2"/>
      <c r="AG24" s="2"/>
    </row>
    <row r="25" spans="1:33" ht="17.100000000000001" customHeight="1">
      <c r="A25" s="2"/>
      <c r="B25" s="2" t="s">
        <v>102</v>
      </c>
      <c r="C25" s="2"/>
      <c r="D25" s="2"/>
      <c r="E25" s="2"/>
      <c r="F25" s="2" t="s">
        <v>103</v>
      </c>
      <c r="G25" s="2"/>
      <c r="H25" s="2"/>
      <c r="I25" s="281" t="e">
        <f>#REF!</f>
        <v>#REF!</v>
      </c>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
    </row>
    <row r="26" spans="1:33" ht="17.100000000000001" customHeight="1">
      <c r="A26" s="2"/>
      <c r="B26" s="2"/>
      <c r="C26" s="2"/>
      <c r="D26" s="2"/>
      <c r="E26" s="2"/>
      <c r="F26" s="2" t="s">
        <v>104</v>
      </c>
      <c r="G26" s="2"/>
      <c r="H26" s="2"/>
      <c r="I26" s="281" t="e">
        <f>#REF!</f>
        <v>#REF!</v>
      </c>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
    </row>
    <row r="27" spans="1:33" ht="17.100000000000001" customHeight="1">
      <c r="A27" s="2"/>
      <c r="B27" s="2" t="s">
        <v>105</v>
      </c>
      <c r="C27" s="2"/>
      <c r="D27" s="2"/>
      <c r="E27" s="2"/>
      <c r="F27" s="2" t="s">
        <v>104</v>
      </c>
      <c r="G27" s="2"/>
      <c r="H27" s="2"/>
      <c r="I27" s="281" t="e">
        <f>#REF!</f>
        <v>#REF!</v>
      </c>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
    </row>
    <row r="28" spans="1:33" ht="17.100000000000001" customHeight="1">
      <c r="A28" s="2"/>
      <c r="B28" s="2"/>
      <c r="C28" s="2"/>
      <c r="D28" s="2"/>
      <c r="E28" s="2"/>
      <c r="F28" s="2" t="s">
        <v>106</v>
      </c>
      <c r="G28" s="2"/>
      <c r="H28" s="2"/>
      <c r="I28" s="4" t="s">
        <v>116</v>
      </c>
      <c r="J28" s="280" t="e">
        <f>#REF!</f>
        <v>#REF!</v>
      </c>
      <c r="K28" s="280"/>
      <c r="L28" s="280"/>
      <c r="M28" s="2" t="s">
        <v>117</v>
      </c>
      <c r="N28" s="2" t="s">
        <v>118</v>
      </c>
      <c r="O28" s="2"/>
      <c r="P28" s="3"/>
      <c r="Q28" s="3"/>
      <c r="R28" s="3"/>
      <c r="S28" s="4" t="s">
        <v>122</v>
      </c>
      <c r="T28" s="280" t="e">
        <f>#REF!</f>
        <v>#REF!</v>
      </c>
      <c r="U28" s="280"/>
      <c r="V28" s="280"/>
      <c r="W28" s="5" t="s">
        <v>117</v>
      </c>
      <c r="X28" s="2" t="s">
        <v>123</v>
      </c>
      <c r="Y28" s="3"/>
      <c r="Z28" s="3"/>
      <c r="AA28" s="3"/>
      <c r="AB28" s="3" t="s">
        <v>61</v>
      </c>
      <c r="AC28" s="287" t="e">
        <f>#REF!</f>
        <v>#REF!</v>
      </c>
      <c r="AD28" s="280"/>
      <c r="AE28" s="280"/>
      <c r="AF28" s="3" t="s">
        <v>9</v>
      </c>
      <c r="AG28" s="2"/>
    </row>
    <row r="29" spans="1:33" ht="17.100000000000001" customHeight="1">
      <c r="A29" s="2"/>
      <c r="B29" s="282" t="s">
        <v>124</v>
      </c>
      <c r="C29" s="282"/>
      <c r="D29" s="282"/>
      <c r="E29" s="282"/>
      <c r="F29" s="282"/>
      <c r="G29" s="28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119</v>
      </c>
      <c r="J30" s="280" t="e">
        <f>#REF!</f>
        <v>#REF!</v>
      </c>
      <c r="K30" s="280"/>
      <c r="L30" s="280"/>
      <c r="M30" s="2" t="s">
        <v>117</v>
      </c>
      <c r="N30" s="2" t="s">
        <v>120</v>
      </c>
      <c r="O30" s="2"/>
      <c r="P30" s="2"/>
      <c r="Q30" s="2"/>
      <c r="R30" s="2"/>
      <c r="S30" s="4" t="s">
        <v>119</v>
      </c>
      <c r="T30" s="280" t="e">
        <f>#REF!</f>
        <v>#REF!</v>
      </c>
      <c r="U30" s="280"/>
      <c r="V30" s="280"/>
      <c r="W30" s="2" t="s">
        <v>117</v>
      </c>
      <c r="X30" s="281" t="s">
        <v>121</v>
      </c>
      <c r="Y30" s="281"/>
      <c r="Z30" s="281"/>
      <c r="AA30" s="281"/>
      <c r="AB30" s="2" t="s">
        <v>61</v>
      </c>
      <c r="AC30" s="287" t="e">
        <f>#REF!</f>
        <v>#REF!</v>
      </c>
      <c r="AD30" s="280"/>
      <c r="AE30" s="280"/>
      <c r="AF30" s="2" t="s">
        <v>9</v>
      </c>
      <c r="AG30" s="2"/>
    </row>
    <row r="31" spans="1:33" ht="17.100000000000001" customHeight="1">
      <c r="A31" s="2"/>
      <c r="B31" s="282" t="s">
        <v>125</v>
      </c>
      <c r="C31" s="282"/>
      <c r="D31" s="282"/>
      <c r="E31" s="282"/>
      <c r="F31" s="282"/>
      <c r="G31" s="282"/>
      <c r="H31" s="2"/>
      <c r="I31" s="281" t="e">
        <f>#REF!</f>
        <v>#REF!</v>
      </c>
      <c r="J31" s="281"/>
      <c r="K31" s="281"/>
      <c r="L31" s="281"/>
      <c r="M31" s="281"/>
      <c r="N31" s="281"/>
      <c r="O31" s="2"/>
      <c r="P31" s="2"/>
      <c r="Q31" s="2"/>
      <c r="R31" s="2"/>
      <c r="S31" s="2"/>
      <c r="T31" s="2"/>
      <c r="U31" s="2"/>
      <c r="V31" s="2"/>
      <c r="W31" s="2"/>
      <c r="X31" s="2"/>
      <c r="Y31" s="2"/>
      <c r="Z31" s="2"/>
      <c r="AA31" s="2"/>
      <c r="AB31" s="2"/>
      <c r="AC31" s="2"/>
      <c r="AD31" s="2"/>
      <c r="AE31" s="2"/>
      <c r="AF31" s="2"/>
      <c r="AG31" s="2"/>
    </row>
    <row r="32" spans="1:33" ht="17.100000000000001" customHeight="1">
      <c r="A32" s="2"/>
      <c r="B32" s="282" t="s">
        <v>126</v>
      </c>
      <c r="C32" s="282"/>
      <c r="D32" s="282"/>
      <c r="E32" s="282"/>
      <c r="F32" s="282"/>
      <c r="G32" s="282"/>
      <c r="H32" s="2"/>
      <c r="I32" s="281" t="e">
        <f>#REF!</f>
        <v>#REF!</v>
      </c>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
    </row>
    <row r="33" spans="1:33" ht="17.100000000000001" customHeight="1">
      <c r="A33" s="2"/>
      <c r="B33" s="282" t="s">
        <v>127</v>
      </c>
      <c r="C33" s="282"/>
      <c r="D33" s="282"/>
      <c r="E33" s="282"/>
      <c r="F33" s="282"/>
      <c r="G33" s="282"/>
      <c r="H33" s="2"/>
      <c r="I33" s="288" t="e">
        <f>#REF!</f>
        <v>#REF!</v>
      </c>
      <c r="J33" s="279"/>
      <c r="K33" s="279"/>
      <c r="L33" s="279"/>
      <c r="M33" s="279"/>
      <c r="N33" s="279"/>
      <c r="O33" s="279"/>
      <c r="P33" s="5"/>
      <c r="Q33" s="2"/>
      <c r="R33" s="2"/>
      <c r="S33" s="2"/>
      <c r="T33" s="2"/>
      <c r="U33" s="2"/>
      <c r="V33" s="2"/>
      <c r="W33" s="2"/>
      <c r="X33" s="2"/>
      <c r="Y33" s="2"/>
      <c r="Z33" s="2"/>
      <c r="AA33" s="2"/>
      <c r="AB33" s="2"/>
      <c r="AC33" s="2"/>
      <c r="AD33" s="2"/>
      <c r="AE33" s="2"/>
      <c r="AF33" s="2"/>
      <c r="AG33" s="2"/>
    </row>
    <row r="34" spans="1:33" ht="17.100000000000001" customHeight="1">
      <c r="A34" s="2"/>
      <c r="B34" s="2" t="s">
        <v>128</v>
      </c>
      <c r="C34" s="2"/>
      <c r="D34" s="2"/>
      <c r="E34" s="2"/>
      <c r="F34" s="2"/>
      <c r="G34" s="2"/>
      <c r="H34" s="2"/>
      <c r="I34" s="281" t="s">
        <v>7</v>
      </c>
      <c r="J34" s="281"/>
      <c r="K34" s="280" t="str">
        <f>第一面!V18</f>
        <v>令和</v>
      </c>
      <c r="L34" s="280"/>
      <c r="M34" s="2" t="s">
        <v>6</v>
      </c>
      <c r="N34" s="280" t="str">
        <f>第一面!Y18</f>
        <v>年</v>
      </c>
      <c r="O34" s="280"/>
      <c r="P34" s="2" t="s">
        <v>81</v>
      </c>
      <c r="Q34" s="280" t="str">
        <f>第一面!AA18</f>
        <v>月</v>
      </c>
      <c r="R34" s="280"/>
      <c r="S34" s="2" t="s">
        <v>4</v>
      </c>
      <c r="T34" s="2"/>
      <c r="U34" s="2"/>
      <c r="V34" s="2"/>
      <c r="W34" s="2"/>
      <c r="X34" s="2"/>
      <c r="Y34" s="2"/>
      <c r="Z34" s="2"/>
      <c r="AA34" s="2"/>
      <c r="AB34" s="2"/>
      <c r="AC34" s="2"/>
      <c r="AD34" s="2"/>
      <c r="AE34" s="2"/>
      <c r="AF34" s="2"/>
      <c r="AG34" s="2"/>
    </row>
    <row r="35" spans="1:33" ht="17.100000000000001" customHeight="1">
      <c r="A35" s="2"/>
      <c r="B35" s="2" t="s">
        <v>129</v>
      </c>
      <c r="C35" s="2"/>
      <c r="D35" s="2"/>
      <c r="E35" s="2"/>
      <c r="F35" s="2"/>
      <c r="G35" s="2"/>
      <c r="H35" s="2"/>
      <c r="I35" s="281" t="s">
        <v>7</v>
      </c>
      <c r="J35" s="281"/>
      <c r="K35" s="280">
        <f>'第三面-2'!K16</f>
        <v>0</v>
      </c>
      <c r="L35" s="280"/>
      <c r="M35" s="2" t="s">
        <v>6</v>
      </c>
      <c r="N35" s="280">
        <f>'第三面-2'!M16</f>
        <v>0</v>
      </c>
      <c r="O35" s="280"/>
      <c r="P35" s="2" t="s">
        <v>81</v>
      </c>
      <c r="Q35" s="280" t="str">
        <f>'第三面-2'!P16</f>
        <v>日</v>
      </c>
      <c r="R35" s="280"/>
      <c r="S35" s="2" t="s">
        <v>4</v>
      </c>
      <c r="T35" s="2"/>
      <c r="U35" s="2"/>
      <c r="V35" s="2"/>
      <c r="W35" s="2"/>
      <c r="X35" s="2"/>
      <c r="Y35" s="2"/>
      <c r="Z35" s="2"/>
      <c r="AA35" s="2"/>
      <c r="AB35" s="2"/>
      <c r="AC35" s="2"/>
      <c r="AD35" s="2"/>
      <c r="AE35" s="2"/>
      <c r="AF35" s="2"/>
      <c r="AG35" s="2"/>
    </row>
    <row r="36" spans="1:33" ht="17.100000000000001" customHeight="1">
      <c r="A36" s="2"/>
      <c r="B36" s="2" t="s">
        <v>130</v>
      </c>
      <c r="C36" s="2"/>
      <c r="D36" s="2"/>
      <c r="E36" s="2"/>
      <c r="F36" s="2"/>
      <c r="G36" s="2"/>
      <c r="H36" s="2"/>
      <c r="I36" s="281" t="s">
        <v>7</v>
      </c>
      <c r="J36" s="281"/>
      <c r="K36" s="280">
        <f>'第三面-2'!K18</f>
        <v>0</v>
      </c>
      <c r="L36" s="280"/>
      <c r="M36" s="2" t="s">
        <v>6</v>
      </c>
      <c r="N36" s="280">
        <f>'第三面-2'!M18</f>
        <v>0</v>
      </c>
      <c r="O36" s="280"/>
      <c r="P36" s="2" t="s">
        <v>81</v>
      </c>
      <c r="Q36" s="280" t="str">
        <f>'第三面-2'!P18</f>
        <v>日</v>
      </c>
      <c r="R36" s="280"/>
      <c r="S36" s="2" t="s">
        <v>4</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131</v>
      </c>
      <c r="O40" s="2"/>
      <c r="P40" s="2"/>
      <c r="Q40" s="2" t="s">
        <v>132</v>
      </c>
      <c r="R40" s="2"/>
      <c r="S40" s="2"/>
      <c r="T40" s="2"/>
      <c r="U40" s="2" t="s">
        <v>133</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134</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135</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138</v>
      </c>
      <c r="V43" s="2"/>
      <c r="W43" s="2" t="s">
        <v>139</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136</v>
      </c>
      <c r="V44" s="6"/>
      <c r="W44" s="6" t="s">
        <v>140</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137</v>
      </c>
      <c r="V45" s="6"/>
      <c r="W45" s="6"/>
      <c r="X45" s="7" t="s">
        <v>141</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Q35:R35"/>
    <mergeCell ref="Q36:R36"/>
    <mergeCell ref="P22:R22"/>
    <mergeCell ref="S22:Z22"/>
    <mergeCell ref="T28:V28"/>
    <mergeCell ref="T30:V30"/>
    <mergeCell ref="I25:AF25"/>
    <mergeCell ref="I26:AF26"/>
    <mergeCell ref="I27:AF27"/>
    <mergeCell ref="I23:N23"/>
    <mergeCell ref="I22:N22"/>
    <mergeCell ref="I13:AF13"/>
    <mergeCell ref="I14:AF14"/>
    <mergeCell ref="I20:N20"/>
    <mergeCell ref="P20:R20"/>
    <mergeCell ref="L21:O21"/>
    <mergeCell ref="N34:O34"/>
    <mergeCell ref="N35:O35"/>
    <mergeCell ref="N36:O36"/>
    <mergeCell ref="J30:L30"/>
    <mergeCell ref="I35:J35"/>
    <mergeCell ref="I36:J36"/>
    <mergeCell ref="K34:L34"/>
    <mergeCell ref="K35:L35"/>
    <mergeCell ref="K36:L36"/>
    <mergeCell ref="J28:L28"/>
    <mergeCell ref="B29:G29"/>
    <mergeCell ref="I34:J34"/>
    <mergeCell ref="Q34:R34"/>
    <mergeCell ref="B33:G33"/>
    <mergeCell ref="I31:N31"/>
    <mergeCell ref="I32:AF32"/>
    <mergeCell ref="I33:O33"/>
    <mergeCell ref="B31:G31"/>
    <mergeCell ref="AC28:AE28"/>
    <mergeCell ref="A5:T5"/>
    <mergeCell ref="A6:T6"/>
    <mergeCell ref="X30:AA30"/>
    <mergeCell ref="B32:G32"/>
    <mergeCell ref="L15:AE15"/>
    <mergeCell ref="AC30:AE30"/>
    <mergeCell ref="P23:R23"/>
    <mergeCell ref="P24:R24"/>
    <mergeCell ref="U5:AF5"/>
    <mergeCell ref="U6:AF6"/>
    <mergeCell ref="A1:AG1"/>
    <mergeCell ref="A2:U2"/>
    <mergeCell ref="A3:B3"/>
    <mergeCell ref="R3:AG3"/>
    <mergeCell ref="AA2:AB2"/>
    <mergeCell ref="AD2:AE2"/>
    <mergeCell ref="C3:P3"/>
    <mergeCell ref="V2:W2"/>
    <mergeCell ref="X2:Y2"/>
    <mergeCell ref="C8:AE8"/>
    <mergeCell ref="P21:R21"/>
    <mergeCell ref="P17:S17"/>
    <mergeCell ref="A12:AG12"/>
    <mergeCell ref="I19:N19"/>
    <mergeCell ref="I18:N18"/>
    <mergeCell ref="I24:N24"/>
    <mergeCell ref="A4:AG4"/>
    <mergeCell ref="A10:P10"/>
    <mergeCell ref="B11:I11"/>
    <mergeCell ref="J11:AG11"/>
    <mergeCell ref="A7:AG7"/>
    <mergeCell ref="A9:AG9"/>
    <mergeCell ref="P18:R18"/>
    <mergeCell ref="P19:R19"/>
    <mergeCell ref="R10:AG10"/>
  </mergeCells>
  <phoneticPr fontId="1"/>
  <hyperlinks>
    <hyperlink ref="X45" r:id="rId1"/>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tabSelected="1" view="pageBreakPreview" zoomScaleNormal="100" zoomScaleSheetLayoutView="100" workbookViewId="0">
      <selection activeCell="P19" sqref="P19:AB19"/>
    </sheetView>
  </sheetViews>
  <sheetFormatPr defaultRowHeight="12"/>
  <cols>
    <col min="1" max="29" width="3" style="25" customWidth="1"/>
    <col min="30" max="16384" width="9" style="25"/>
  </cols>
  <sheetData>
    <row r="1" spans="1:29" ht="17.100000000000001" customHeight="1">
      <c r="A1" s="191" t="s">
        <v>257</v>
      </c>
      <c r="B1" s="191"/>
      <c r="C1" s="191"/>
      <c r="D1" s="191"/>
      <c r="E1" s="191"/>
      <c r="F1" s="191"/>
      <c r="G1" s="191"/>
      <c r="H1" s="191"/>
      <c r="I1" s="191"/>
      <c r="J1" s="192"/>
      <c r="K1" s="192"/>
      <c r="L1" s="192"/>
      <c r="M1" s="192"/>
      <c r="N1" s="192"/>
      <c r="O1" s="192"/>
      <c r="P1" s="192"/>
      <c r="Q1" s="192"/>
      <c r="R1" s="192"/>
      <c r="S1" s="192"/>
      <c r="T1" s="192"/>
      <c r="U1" s="192"/>
      <c r="V1" s="192"/>
      <c r="W1" s="192"/>
      <c r="X1" s="192"/>
      <c r="Y1" s="192"/>
      <c r="Z1" s="192"/>
      <c r="AA1" s="192"/>
      <c r="AB1" s="192"/>
      <c r="AC1" s="192"/>
    </row>
    <row r="2" spans="1:29" ht="17.100000000000001" customHeight="1">
      <c r="A2" s="83"/>
      <c r="B2" s="83"/>
      <c r="C2" s="83"/>
      <c r="D2" s="83"/>
      <c r="E2" s="83"/>
      <c r="F2" s="83"/>
      <c r="G2" s="83"/>
      <c r="H2" s="83"/>
      <c r="I2" s="83"/>
      <c r="J2" s="84"/>
      <c r="K2" s="84"/>
      <c r="L2" s="84"/>
      <c r="M2" s="84"/>
      <c r="N2" s="84"/>
      <c r="O2" s="84"/>
      <c r="P2" s="84"/>
      <c r="Q2" s="84"/>
      <c r="R2" s="84"/>
      <c r="S2" s="84"/>
      <c r="T2" s="84"/>
      <c r="U2" s="84"/>
      <c r="V2" s="84"/>
      <c r="W2" s="84"/>
      <c r="X2" s="84"/>
      <c r="Y2" s="84"/>
      <c r="Z2" s="84"/>
      <c r="AA2" s="84"/>
      <c r="AB2" s="84"/>
      <c r="AC2" s="84"/>
    </row>
    <row r="3" spans="1:29" ht="17.100000000000001" customHeight="1">
      <c r="A3" s="83"/>
      <c r="B3" s="83"/>
      <c r="C3" s="83"/>
      <c r="D3" s="83"/>
      <c r="E3" s="83"/>
      <c r="F3" s="83"/>
      <c r="G3" s="83"/>
      <c r="H3" s="83"/>
      <c r="I3" s="83"/>
      <c r="J3" s="84"/>
      <c r="K3" s="84"/>
      <c r="L3" s="84"/>
      <c r="M3" s="84"/>
      <c r="N3" s="84"/>
      <c r="O3" s="84"/>
      <c r="P3" s="84"/>
      <c r="Q3" s="84"/>
      <c r="R3" s="84"/>
      <c r="S3" s="84"/>
      <c r="T3" s="84"/>
      <c r="U3" s="84"/>
      <c r="V3" s="84"/>
      <c r="W3" s="84"/>
      <c r="X3" s="84"/>
      <c r="Y3" s="84"/>
      <c r="Z3" s="84"/>
      <c r="AA3" s="84"/>
      <c r="AB3" s="84"/>
      <c r="AC3" s="84"/>
    </row>
    <row r="4" spans="1:29" ht="17.100000000000001" customHeight="1">
      <c r="A4" s="58"/>
      <c r="B4" s="58"/>
      <c r="C4" s="58"/>
      <c r="D4" s="58"/>
      <c r="E4" s="58"/>
      <c r="F4" s="58"/>
      <c r="G4" s="58"/>
      <c r="H4" s="58"/>
      <c r="I4" s="58"/>
      <c r="J4" s="59"/>
      <c r="K4" s="59"/>
      <c r="L4" s="59"/>
      <c r="M4" s="59"/>
      <c r="N4" s="59"/>
      <c r="O4" s="59"/>
      <c r="P4" s="59"/>
      <c r="Q4" s="59"/>
      <c r="R4" s="59"/>
      <c r="S4" s="59"/>
      <c r="T4" s="59"/>
      <c r="U4" s="59"/>
      <c r="V4" s="59"/>
      <c r="W4" s="59"/>
      <c r="X4" s="59"/>
      <c r="Y4" s="59"/>
      <c r="Z4" s="59"/>
      <c r="AA4" s="59"/>
      <c r="AB4" s="59"/>
      <c r="AC4" s="59"/>
    </row>
    <row r="5" spans="1:29" ht="33.950000000000003" customHeight="1">
      <c r="A5" s="193" t="s">
        <v>258</v>
      </c>
      <c r="B5" s="193"/>
      <c r="C5" s="193"/>
      <c r="D5" s="193"/>
      <c r="E5" s="193"/>
      <c r="F5" s="193"/>
      <c r="G5" s="193"/>
      <c r="H5" s="193"/>
      <c r="I5" s="193"/>
      <c r="J5" s="194"/>
      <c r="K5" s="194"/>
      <c r="L5" s="194"/>
      <c r="M5" s="194"/>
      <c r="N5" s="194"/>
      <c r="O5" s="194"/>
      <c r="P5" s="194"/>
      <c r="Q5" s="194"/>
      <c r="R5" s="194"/>
      <c r="S5" s="194"/>
      <c r="T5" s="194"/>
      <c r="U5" s="194"/>
      <c r="V5" s="194"/>
      <c r="W5" s="194"/>
      <c r="X5" s="194"/>
      <c r="Y5" s="194"/>
      <c r="Z5" s="194"/>
      <c r="AA5" s="194"/>
      <c r="AB5" s="194"/>
      <c r="AC5" s="194"/>
    </row>
    <row r="6" spans="1:29" ht="17.100000000000001" customHeight="1">
      <c r="A6" s="85"/>
      <c r="B6" s="85"/>
      <c r="C6" s="85"/>
      <c r="D6" s="85"/>
      <c r="E6" s="85"/>
      <c r="F6" s="85"/>
      <c r="G6" s="85"/>
      <c r="H6" s="85"/>
      <c r="I6" s="85"/>
      <c r="J6" s="59"/>
      <c r="K6" s="59"/>
      <c r="L6" s="59"/>
      <c r="M6" s="59"/>
      <c r="N6" s="59"/>
      <c r="O6" s="59"/>
      <c r="P6" s="59"/>
      <c r="Q6" s="59"/>
      <c r="R6" s="59"/>
      <c r="S6" s="59"/>
      <c r="T6" s="59"/>
      <c r="U6" s="59"/>
      <c r="V6" s="59"/>
      <c r="W6" s="59"/>
      <c r="X6" s="59"/>
      <c r="Y6" s="59"/>
      <c r="Z6" s="59"/>
      <c r="AA6" s="59"/>
      <c r="AB6" s="59"/>
      <c r="AC6" s="59"/>
    </row>
    <row r="7" spans="1:29" ht="17.100000000000001" customHeight="1">
      <c r="A7" s="85"/>
      <c r="B7" s="85"/>
      <c r="C7" s="85"/>
      <c r="D7" s="85"/>
      <c r="E7" s="85"/>
      <c r="F7" s="85"/>
      <c r="G7" s="85"/>
      <c r="H7" s="85"/>
      <c r="I7" s="85"/>
      <c r="J7" s="59"/>
      <c r="K7" s="59"/>
      <c r="L7" s="59"/>
      <c r="M7" s="59"/>
      <c r="N7" s="59"/>
      <c r="O7" s="59"/>
      <c r="P7" s="59"/>
      <c r="Q7" s="59"/>
      <c r="R7" s="59"/>
      <c r="S7" s="59"/>
      <c r="T7" s="59"/>
      <c r="U7" s="59"/>
      <c r="V7" s="59"/>
      <c r="W7" s="59"/>
      <c r="X7" s="59"/>
      <c r="Y7" s="59"/>
      <c r="Z7" s="59"/>
      <c r="AA7" s="59"/>
      <c r="AB7" s="59"/>
      <c r="AC7" s="59"/>
    </row>
    <row r="8" spans="1:29" ht="17.100000000000001" customHeight="1">
      <c r="A8" s="171" t="s">
        <v>259</v>
      </c>
      <c r="B8" s="171"/>
      <c r="C8" s="171"/>
      <c r="D8" s="171"/>
      <c r="E8" s="171"/>
      <c r="F8" s="171"/>
      <c r="G8" s="171"/>
      <c r="H8" s="171"/>
      <c r="I8" s="171"/>
      <c r="J8" s="195"/>
      <c r="K8" s="195"/>
      <c r="L8" s="195"/>
      <c r="M8" s="195"/>
      <c r="N8" s="195"/>
      <c r="O8" s="195"/>
      <c r="P8" s="195"/>
      <c r="Q8" s="195"/>
      <c r="R8" s="195"/>
      <c r="S8" s="195"/>
      <c r="T8" s="195"/>
      <c r="U8" s="195"/>
      <c r="V8" s="195"/>
      <c r="W8" s="195"/>
      <c r="X8" s="195"/>
      <c r="Y8" s="195"/>
      <c r="Z8" s="195"/>
      <c r="AA8" s="195"/>
      <c r="AB8" s="195"/>
      <c r="AC8" s="195"/>
    </row>
    <row r="9" spans="1:29" ht="17.100000000000001" customHeight="1">
      <c r="A9" s="58"/>
      <c r="B9" s="58"/>
      <c r="C9" s="58"/>
      <c r="D9" s="58"/>
      <c r="E9" s="58"/>
      <c r="F9" s="58"/>
      <c r="G9" s="58"/>
      <c r="H9" s="58"/>
      <c r="I9" s="58"/>
      <c r="J9" s="59"/>
      <c r="K9" s="59"/>
      <c r="L9" s="59"/>
      <c r="M9" s="59"/>
      <c r="N9" s="59"/>
      <c r="O9" s="59"/>
      <c r="P9" s="59"/>
      <c r="Q9" s="59"/>
      <c r="R9" s="59"/>
      <c r="S9" s="59"/>
      <c r="T9" s="59"/>
      <c r="U9" s="59"/>
      <c r="V9" s="59"/>
      <c r="W9" s="59"/>
      <c r="X9" s="59"/>
      <c r="Y9" s="59"/>
      <c r="Z9" s="59"/>
      <c r="AA9" s="59"/>
      <c r="AB9" s="59"/>
      <c r="AC9" s="59"/>
    </row>
    <row r="10" spans="1:29" ht="17.100000000000001" customHeight="1">
      <c r="A10" s="58"/>
      <c r="B10" s="58"/>
      <c r="C10" s="58"/>
      <c r="D10" s="58"/>
      <c r="E10" s="58"/>
      <c r="F10" s="58"/>
      <c r="G10" s="58"/>
      <c r="H10" s="58"/>
      <c r="I10" s="58"/>
      <c r="J10" s="59"/>
      <c r="K10" s="59"/>
      <c r="L10" s="59"/>
      <c r="M10" s="59"/>
      <c r="N10" s="59"/>
      <c r="O10" s="59"/>
      <c r="P10" s="59"/>
      <c r="Q10" s="59"/>
      <c r="R10" s="59"/>
      <c r="S10" s="59"/>
      <c r="T10" s="59"/>
      <c r="U10" s="59"/>
      <c r="V10" s="59"/>
      <c r="W10" s="59"/>
      <c r="X10" s="59"/>
      <c r="Y10" s="59"/>
      <c r="Z10" s="59"/>
      <c r="AA10" s="59"/>
      <c r="AB10" s="59"/>
      <c r="AC10" s="59"/>
    </row>
    <row r="11" spans="1:29" ht="17.100000000000001" customHeight="1">
      <c r="A11" s="182" t="s">
        <v>227</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29" ht="17.100000000000001"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29" ht="17.100000000000001" customHeight="1">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29" ht="17.100000000000001" customHeight="1">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row>
    <row r="15" spans="1:29" ht="17.100000000000001" customHeight="1">
      <c r="A15" s="196" t="s">
        <v>384</v>
      </c>
      <c r="B15" s="197"/>
      <c r="C15" s="197"/>
      <c r="D15" s="197"/>
      <c r="E15" s="197"/>
      <c r="F15" s="197"/>
      <c r="G15" s="197"/>
      <c r="H15" s="197"/>
      <c r="I15" s="197"/>
      <c r="J15" s="195"/>
      <c r="K15" s="195"/>
      <c r="L15" s="195"/>
      <c r="M15" s="195"/>
      <c r="N15" s="195"/>
      <c r="O15" s="195"/>
      <c r="P15" s="195"/>
      <c r="Q15" s="195"/>
      <c r="R15" s="195"/>
      <c r="S15" s="195"/>
      <c r="T15" s="195"/>
      <c r="U15" s="195"/>
      <c r="V15" s="195"/>
      <c r="W15" s="195"/>
      <c r="X15" s="195"/>
      <c r="Y15" s="195"/>
      <c r="Z15" s="195"/>
      <c r="AA15" s="195"/>
      <c r="AB15" s="195"/>
      <c r="AC15" s="195"/>
    </row>
    <row r="16" spans="1:29" ht="17.100000000000001" customHeight="1">
      <c r="A16" s="196"/>
      <c r="B16" s="197"/>
      <c r="C16" s="197"/>
      <c r="D16" s="197"/>
      <c r="E16" s="197"/>
      <c r="F16" s="197"/>
      <c r="G16" s="197"/>
      <c r="H16" s="197"/>
      <c r="I16" s="197"/>
      <c r="J16" s="195"/>
      <c r="K16" s="195"/>
      <c r="L16" s="195"/>
      <c r="M16" s="195"/>
      <c r="N16" s="195"/>
      <c r="O16" s="195"/>
      <c r="P16" s="195"/>
      <c r="Q16" s="195"/>
      <c r="R16" s="195"/>
      <c r="S16" s="195"/>
      <c r="T16" s="195"/>
      <c r="U16" s="195"/>
      <c r="V16" s="195"/>
      <c r="W16" s="195"/>
      <c r="X16" s="195"/>
      <c r="Y16" s="195"/>
      <c r="Z16" s="195"/>
      <c r="AA16" s="195"/>
      <c r="AB16" s="195"/>
      <c r="AC16" s="195"/>
    </row>
    <row r="17" spans="1:29" ht="17.100000000000001" customHeight="1">
      <c r="A17" s="58"/>
      <c r="B17" s="58"/>
      <c r="C17" s="58"/>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row>
    <row r="18" spans="1:29" ht="17.100000000000001" customHeight="1">
      <c r="A18" s="34"/>
      <c r="B18" s="34"/>
      <c r="C18" s="34"/>
      <c r="D18" s="34"/>
      <c r="E18" s="34"/>
      <c r="F18" s="34"/>
      <c r="G18" s="34"/>
      <c r="H18" s="34"/>
      <c r="I18" s="34"/>
      <c r="J18" s="34"/>
      <c r="K18" s="34"/>
      <c r="L18" s="34"/>
      <c r="M18" s="34"/>
      <c r="N18" s="34"/>
      <c r="O18" s="34"/>
      <c r="P18" s="34"/>
      <c r="Q18" s="34"/>
      <c r="R18" s="34"/>
      <c r="S18" s="34"/>
      <c r="T18" s="34"/>
      <c r="U18" s="41"/>
      <c r="V18" s="171" t="s">
        <v>392</v>
      </c>
      <c r="W18" s="171"/>
      <c r="X18" s="26"/>
      <c r="Y18" s="41" t="s">
        <v>6</v>
      </c>
      <c r="Z18" s="26"/>
      <c r="AA18" s="41" t="s">
        <v>5</v>
      </c>
      <c r="AB18" s="26"/>
      <c r="AC18" s="41" t="s">
        <v>4</v>
      </c>
    </row>
    <row r="19" spans="1:29" ht="17.100000000000001" customHeight="1">
      <c r="A19" s="58"/>
      <c r="B19" s="58"/>
      <c r="C19" s="58"/>
      <c r="D19" s="58"/>
      <c r="E19" s="58"/>
      <c r="F19" s="58"/>
      <c r="G19" s="58"/>
      <c r="H19" s="58"/>
      <c r="I19" s="58"/>
      <c r="J19" s="59"/>
      <c r="K19" s="59"/>
      <c r="L19" s="59"/>
      <c r="M19" s="171" t="s">
        <v>260</v>
      </c>
      <c r="N19" s="171"/>
      <c r="O19" s="171"/>
      <c r="P19" s="181"/>
      <c r="Q19" s="181"/>
      <c r="R19" s="181"/>
      <c r="S19" s="181"/>
      <c r="T19" s="181"/>
      <c r="U19" s="181"/>
      <c r="V19" s="181"/>
      <c r="W19" s="181"/>
      <c r="X19" s="181"/>
      <c r="Y19" s="181"/>
      <c r="Z19" s="181"/>
      <c r="AA19" s="181"/>
      <c r="AB19" s="181"/>
      <c r="AC19" s="59"/>
    </row>
    <row r="20" spans="1:29" ht="17.100000000000001" customHeight="1">
      <c r="A20" s="44"/>
      <c r="B20" s="44"/>
      <c r="C20" s="44"/>
      <c r="D20" s="44"/>
      <c r="E20" s="44"/>
      <c r="F20" s="44"/>
      <c r="G20" s="44"/>
      <c r="H20" s="44"/>
      <c r="I20" s="44"/>
      <c r="J20" s="34"/>
      <c r="K20" s="34"/>
      <c r="L20" s="34"/>
      <c r="M20" s="59"/>
      <c r="N20" s="59"/>
      <c r="O20" s="59"/>
      <c r="P20" s="181"/>
      <c r="Q20" s="181"/>
      <c r="R20" s="181"/>
      <c r="S20" s="181"/>
      <c r="T20" s="181"/>
      <c r="U20" s="181"/>
      <c r="V20" s="181"/>
      <c r="W20" s="181"/>
      <c r="X20" s="181"/>
      <c r="Y20" s="181"/>
      <c r="Z20" s="181"/>
      <c r="AA20" s="181"/>
      <c r="AB20" s="181"/>
      <c r="AC20" s="41"/>
    </row>
    <row r="21" spans="1:29" ht="17.100000000000001" customHeight="1">
      <c r="A21" s="86"/>
      <c r="B21" s="86"/>
      <c r="C21" s="86"/>
      <c r="D21" s="86"/>
      <c r="E21" s="86"/>
      <c r="F21" s="86"/>
      <c r="G21" s="86"/>
      <c r="H21" s="86"/>
      <c r="I21" s="86"/>
      <c r="J21" s="87"/>
      <c r="K21" s="87"/>
      <c r="L21" s="87"/>
      <c r="M21" s="87"/>
      <c r="N21" s="87"/>
      <c r="O21" s="87"/>
      <c r="P21" s="87"/>
      <c r="Q21" s="87"/>
      <c r="R21" s="87"/>
      <c r="S21" s="87"/>
      <c r="T21" s="87"/>
      <c r="U21" s="87"/>
      <c r="V21" s="87"/>
      <c r="W21" s="87"/>
      <c r="X21" s="87"/>
      <c r="Y21" s="87"/>
      <c r="Z21" s="87"/>
      <c r="AA21" s="87"/>
      <c r="AB21" s="87"/>
      <c r="AC21" s="87"/>
    </row>
    <row r="22" spans="1:29" ht="17.100000000000001"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row>
    <row r="23" spans="1:29" ht="17.100000000000001" customHeight="1">
      <c r="A23" s="59"/>
      <c r="B23" s="59"/>
      <c r="C23" s="59"/>
      <c r="D23" s="59"/>
      <c r="E23" s="59"/>
      <c r="F23" s="59"/>
      <c r="G23" s="59"/>
      <c r="H23" s="59"/>
      <c r="I23" s="59"/>
      <c r="J23" s="59"/>
      <c r="K23" s="59"/>
      <c r="L23" s="59"/>
      <c r="M23" s="171" t="s">
        <v>8</v>
      </c>
      <c r="N23" s="171"/>
      <c r="O23" s="171"/>
      <c r="P23" s="181"/>
      <c r="Q23" s="181"/>
      <c r="R23" s="181"/>
      <c r="S23" s="181"/>
      <c r="T23" s="181"/>
      <c r="U23" s="181"/>
      <c r="V23" s="181"/>
      <c r="W23" s="181"/>
      <c r="X23" s="181"/>
      <c r="Y23" s="181"/>
      <c r="Z23" s="181"/>
      <c r="AA23" s="181"/>
      <c r="AB23" s="181"/>
      <c r="AC23" s="59"/>
    </row>
    <row r="24" spans="1:29" ht="17.100000000000001" customHeight="1">
      <c r="A24" s="44"/>
      <c r="B24" s="44"/>
      <c r="C24" s="44"/>
      <c r="D24" s="44"/>
      <c r="E24" s="44"/>
      <c r="F24" s="44"/>
      <c r="G24" s="44"/>
      <c r="H24" s="44"/>
      <c r="I24" s="44"/>
      <c r="J24" s="34"/>
      <c r="K24" s="34"/>
      <c r="L24" s="34"/>
      <c r="M24" s="59"/>
      <c r="N24" s="59"/>
      <c r="O24" s="59"/>
      <c r="P24" s="181"/>
      <c r="Q24" s="181"/>
      <c r="R24" s="181"/>
      <c r="S24" s="181"/>
      <c r="T24" s="181"/>
      <c r="U24" s="181"/>
      <c r="V24" s="181"/>
      <c r="W24" s="181"/>
      <c r="X24" s="181"/>
      <c r="Y24" s="181"/>
      <c r="Z24" s="181"/>
      <c r="AA24" s="181"/>
      <c r="AB24" s="181"/>
      <c r="AC24" s="41"/>
    </row>
    <row r="25" spans="1:29" ht="17.100000000000001" customHeight="1">
      <c r="A25" s="58"/>
      <c r="B25" s="58"/>
      <c r="C25" s="58"/>
      <c r="D25" s="58"/>
      <c r="E25" s="58"/>
      <c r="F25" s="58"/>
      <c r="G25" s="58"/>
      <c r="H25" s="58"/>
      <c r="I25" s="58"/>
      <c r="J25" s="59"/>
      <c r="K25" s="59"/>
      <c r="L25" s="59"/>
      <c r="M25" s="59"/>
      <c r="N25" s="59"/>
      <c r="O25" s="59"/>
      <c r="P25" s="59"/>
      <c r="Q25" s="59"/>
      <c r="R25" s="59"/>
      <c r="S25" s="59"/>
      <c r="T25" s="59"/>
      <c r="U25" s="59"/>
      <c r="V25" s="59"/>
      <c r="W25" s="59"/>
      <c r="X25" s="59"/>
      <c r="Y25" s="59"/>
      <c r="Z25" s="59"/>
      <c r="AA25" s="59"/>
      <c r="AB25" s="59"/>
      <c r="AC25" s="59"/>
    </row>
    <row r="26" spans="1:29" ht="17.100000000000001" customHeight="1">
      <c r="A26" s="58"/>
      <c r="B26" s="58"/>
      <c r="C26" s="58"/>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row>
    <row r="27" spans="1:29" ht="17.100000000000001" customHeight="1">
      <c r="A27" s="58"/>
      <c r="B27" s="58"/>
      <c r="C27" s="58"/>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row>
    <row r="28" spans="1:29" ht="17.100000000000001" customHeight="1">
      <c r="A28" s="58"/>
      <c r="B28" s="58"/>
      <c r="C28" s="58"/>
      <c r="D28" s="58"/>
      <c r="E28" s="58"/>
      <c r="F28" s="58"/>
      <c r="G28" s="58"/>
      <c r="H28" s="58"/>
      <c r="I28" s="58"/>
      <c r="J28" s="59"/>
      <c r="K28" s="59"/>
      <c r="L28" s="59"/>
      <c r="M28" s="59"/>
      <c r="N28" s="59"/>
      <c r="O28" s="59"/>
      <c r="P28" s="59"/>
      <c r="Q28" s="59"/>
      <c r="R28" s="59"/>
      <c r="S28" s="59"/>
      <c r="T28" s="59"/>
      <c r="U28" s="59"/>
      <c r="V28" s="59"/>
      <c r="W28" s="59"/>
      <c r="X28" s="59"/>
      <c r="Y28" s="59"/>
      <c r="Z28" s="59"/>
      <c r="AA28" s="59"/>
      <c r="AB28" s="59"/>
      <c r="AC28" s="59"/>
    </row>
    <row r="29" spans="1:29" ht="17.100000000000001" customHeight="1">
      <c r="A29" s="58"/>
      <c r="B29" s="58"/>
      <c r="C29" s="58"/>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row>
    <row r="30" spans="1:29" ht="17.100000000000001" customHeight="1">
      <c r="A30" s="58"/>
      <c r="B30" s="58"/>
      <c r="C30" s="58"/>
      <c r="D30" s="58"/>
      <c r="E30" s="58"/>
      <c r="F30" s="58"/>
      <c r="G30" s="58"/>
      <c r="H30" s="58"/>
      <c r="I30" s="58"/>
      <c r="J30" s="59"/>
      <c r="K30" s="59"/>
      <c r="L30" s="59"/>
      <c r="M30" s="59"/>
      <c r="N30" s="59"/>
      <c r="O30" s="59"/>
      <c r="P30" s="59"/>
      <c r="Q30" s="59"/>
      <c r="R30" s="59"/>
      <c r="S30" s="59"/>
      <c r="T30" s="59"/>
      <c r="U30" s="59"/>
      <c r="V30" s="59"/>
      <c r="W30" s="59"/>
      <c r="X30" s="59"/>
      <c r="Y30" s="59"/>
      <c r="Z30" s="59"/>
      <c r="AA30" s="59"/>
      <c r="AB30" s="59"/>
      <c r="AC30" s="59"/>
    </row>
    <row r="31" spans="1:29" ht="17.100000000000001" customHeight="1">
      <c r="A31" s="58"/>
      <c r="B31" s="58"/>
      <c r="C31" s="58"/>
      <c r="D31" s="58"/>
      <c r="E31" s="58"/>
      <c r="F31" s="58"/>
      <c r="G31" s="58"/>
      <c r="H31" s="58"/>
      <c r="I31" s="58"/>
      <c r="J31" s="59"/>
      <c r="K31" s="59"/>
      <c r="L31" s="59"/>
      <c r="M31" s="59"/>
      <c r="N31" s="59"/>
      <c r="O31" s="59"/>
      <c r="P31" s="59"/>
      <c r="Q31" s="59"/>
      <c r="R31" s="59"/>
      <c r="S31" s="59"/>
      <c r="T31" s="59"/>
      <c r="U31" s="59"/>
      <c r="V31" s="59"/>
      <c r="W31" s="59"/>
      <c r="X31" s="59"/>
      <c r="Y31" s="59"/>
      <c r="Z31" s="59"/>
      <c r="AA31" s="59"/>
      <c r="AB31" s="59"/>
      <c r="AC31" s="59"/>
    </row>
    <row r="32" spans="1:29" ht="17.100000000000001" customHeight="1">
      <c r="A32" s="172" t="s">
        <v>0</v>
      </c>
      <c r="B32" s="173"/>
      <c r="C32" s="173"/>
      <c r="D32" s="173"/>
      <c r="E32" s="173"/>
      <c r="F32" s="88"/>
      <c r="G32" s="88"/>
      <c r="H32" s="88"/>
      <c r="I32" s="88"/>
      <c r="J32" s="89"/>
      <c r="K32" s="89"/>
      <c r="L32" s="89"/>
      <c r="M32" s="89"/>
      <c r="N32" s="89"/>
      <c r="O32" s="89"/>
      <c r="P32" s="89"/>
      <c r="Q32" s="89"/>
      <c r="R32" s="89"/>
      <c r="S32" s="89"/>
      <c r="T32" s="89"/>
      <c r="U32" s="89"/>
      <c r="V32" s="89"/>
      <c r="W32" s="89"/>
      <c r="X32" s="89"/>
      <c r="Y32" s="89"/>
      <c r="Z32" s="89"/>
      <c r="AA32" s="89"/>
      <c r="AB32" s="89"/>
      <c r="AC32" s="90"/>
    </row>
    <row r="33" spans="1:29" ht="17.100000000000001" customHeight="1">
      <c r="A33" s="174"/>
      <c r="B33" s="175"/>
      <c r="C33" s="175"/>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7"/>
    </row>
    <row r="34" spans="1:29" ht="17.100000000000001" customHeight="1">
      <c r="A34" s="174"/>
      <c r="B34" s="175"/>
      <c r="C34" s="175"/>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7"/>
    </row>
    <row r="35" spans="1:29" ht="17.100000000000001" customHeight="1">
      <c r="A35" s="178"/>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80"/>
    </row>
    <row r="36" spans="1:29" ht="17.100000000000001" customHeight="1">
      <c r="A36" s="183" t="s">
        <v>1</v>
      </c>
      <c r="B36" s="157"/>
      <c r="C36" s="157"/>
      <c r="D36" s="157"/>
      <c r="E36" s="157"/>
      <c r="F36" s="157"/>
      <c r="G36" s="157"/>
      <c r="H36" s="157"/>
      <c r="I36" s="148"/>
      <c r="J36" s="169" t="s">
        <v>261</v>
      </c>
      <c r="K36" s="169"/>
      <c r="L36" s="169"/>
      <c r="M36" s="170"/>
      <c r="N36" s="170"/>
      <c r="O36" s="170"/>
      <c r="P36" s="183" t="s">
        <v>2</v>
      </c>
      <c r="Q36" s="157"/>
      <c r="R36" s="157"/>
      <c r="S36" s="157"/>
      <c r="T36" s="157"/>
      <c r="U36" s="186"/>
      <c r="V36" s="198" t="s">
        <v>3</v>
      </c>
      <c r="W36" s="199"/>
      <c r="X36" s="199"/>
      <c r="Y36" s="199"/>
      <c r="Z36" s="200"/>
      <c r="AA36" s="200"/>
      <c r="AB36" s="200"/>
      <c r="AC36" s="201"/>
    </row>
    <row r="37" spans="1:29" ht="17.100000000000001" customHeight="1">
      <c r="A37" s="184"/>
      <c r="B37" s="158"/>
      <c r="C37" s="158"/>
      <c r="D37" s="158"/>
      <c r="E37" s="158"/>
      <c r="F37" s="158"/>
      <c r="G37" s="158"/>
      <c r="H37" s="158"/>
      <c r="I37" s="149"/>
      <c r="J37" s="169"/>
      <c r="K37" s="169"/>
      <c r="L37" s="169"/>
      <c r="M37" s="170"/>
      <c r="N37" s="170"/>
      <c r="O37" s="170"/>
      <c r="P37" s="184"/>
      <c r="Q37" s="158"/>
      <c r="R37" s="158"/>
      <c r="S37" s="158"/>
      <c r="T37" s="158"/>
      <c r="U37" s="187"/>
      <c r="V37" s="198"/>
      <c r="W37" s="199"/>
      <c r="X37" s="199"/>
      <c r="Y37" s="199"/>
      <c r="Z37" s="200"/>
      <c r="AA37" s="200"/>
      <c r="AB37" s="200"/>
      <c r="AC37" s="201"/>
    </row>
    <row r="38" spans="1:29" ht="17.100000000000001" customHeight="1">
      <c r="A38" s="185"/>
      <c r="B38" s="159"/>
      <c r="C38" s="159"/>
      <c r="D38" s="159"/>
      <c r="E38" s="159"/>
      <c r="F38" s="159"/>
      <c r="G38" s="159"/>
      <c r="H38" s="159"/>
      <c r="I38" s="150"/>
      <c r="J38" s="170"/>
      <c r="K38" s="170"/>
      <c r="L38" s="170"/>
      <c r="M38" s="170"/>
      <c r="N38" s="170"/>
      <c r="O38" s="170"/>
      <c r="P38" s="188"/>
      <c r="Q38" s="189"/>
      <c r="R38" s="189"/>
      <c r="S38" s="189"/>
      <c r="T38" s="189"/>
      <c r="U38" s="190"/>
      <c r="V38" s="202"/>
      <c r="W38" s="200"/>
      <c r="X38" s="200"/>
      <c r="Y38" s="200"/>
      <c r="Z38" s="200"/>
      <c r="AA38" s="200"/>
      <c r="AB38" s="200"/>
      <c r="AC38" s="201"/>
    </row>
    <row r="39" spans="1:29" ht="17.100000000000001" customHeight="1">
      <c r="A39" s="151" t="s">
        <v>391</v>
      </c>
      <c r="B39" s="152"/>
      <c r="C39" s="152"/>
      <c r="D39" s="152"/>
      <c r="E39" s="157" t="s">
        <v>6</v>
      </c>
      <c r="F39" s="152"/>
      <c r="G39" s="157" t="s">
        <v>5</v>
      </c>
      <c r="H39" s="152"/>
      <c r="I39" s="157" t="s">
        <v>4</v>
      </c>
      <c r="J39" s="160"/>
      <c r="K39" s="161"/>
      <c r="L39" s="161"/>
      <c r="M39" s="161"/>
      <c r="N39" s="161"/>
      <c r="O39" s="162"/>
      <c r="P39" s="160"/>
      <c r="Q39" s="161"/>
      <c r="R39" s="161"/>
      <c r="S39" s="161"/>
      <c r="T39" s="161"/>
      <c r="U39" s="162"/>
      <c r="V39" s="151" t="s">
        <v>391</v>
      </c>
      <c r="W39" s="152"/>
      <c r="X39" s="152"/>
      <c r="Y39" s="157" t="s">
        <v>6</v>
      </c>
      <c r="Z39" s="152"/>
      <c r="AA39" s="157" t="s">
        <v>5</v>
      </c>
      <c r="AB39" s="152"/>
      <c r="AC39" s="148" t="s">
        <v>4</v>
      </c>
    </row>
    <row r="40" spans="1:29" ht="17.100000000000001" customHeight="1">
      <c r="A40" s="153"/>
      <c r="B40" s="154"/>
      <c r="C40" s="154"/>
      <c r="D40" s="154"/>
      <c r="E40" s="158"/>
      <c r="F40" s="154"/>
      <c r="G40" s="158"/>
      <c r="H40" s="154"/>
      <c r="I40" s="158"/>
      <c r="J40" s="163"/>
      <c r="K40" s="164"/>
      <c r="L40" s="164"/>
      <c r="M40" s="164"/>
      <c r="N40" s="164"/>
      <c r="O40" s="165"/>
      <c r="P40" s="163"/>
      <c r="Q40" s="164"/>
      <c r="R40" s="164"/>
      <c r="S40" s="164"/>
      <c r="T40" s="164"/>
      <c r="U40" s="165"/>
      <c r="V40" s="153"/>
      <c r="W40" s="154"/>
      <c r="X40" s="154"/>
      <c r="Y40" s="158"/>
      <c r="Z40" s="154"/>
      <c r="AA40" s="158"/>
      <c r="AB40" s="154"/>
      <c r="AC40" s="149"/>
    </row>
    <row r="41" spans="1:29" ht="17.100000000000001" customHeight="1">
      <c r="A41" s="155"/>
      <c r="B41" s="156"/>
      <c r="C41" s="156"/>
      <c r="D41" s="156"/>
      <c r="E41" s="159"/>
      <c r="F41" s="156"/>
      <c r="G41" s="159"/>
      <c r="H41" s="156"/>
      <c r="I41" s="159"/>
      <c r="J41" s="163"/>
      <c r="K41" s="164"/>
      <c r="L41" s="164"/>
      <c r="M41" s="164"/>
      <c r="N41" s="164"/>
      <c r="O41" s="165"/>
      <c r="P41" s="163"/>
      <c r="Q41" s="164"/>
      <c r="R41" s="164"/>
      <c r="S41" s="164"/>
      <c r="T41" s="164"/>
      <c r="U41" s="165"/>
      <c r="V41" s="155"/>
      <c r="W41" s="156"/>
      <c r="X41" s="156"/>
      <c r="Y41" s="159"/>
      <c r="Z41" s="156"/>
      <c r="AA41" s="159"/>
      <c r="AB41" s="156"/>
      <c r="AC41" s="150"/>
    </row>
    <row r="42" spans="1:29" ht="17.100000000000001" customHeight="1">
      <c r="A42" s="151" t="s">
        <v>262</v>
      </c>
      <c r="B42" s="152"/>
      <c r="C42" s="152"/>
      <c r="D42" s="152"/>
      <c r="E42" s="152"/>
      <c r="F42" s="152"/>
      <c r="G42" s="152"/>
      <c r="H42" s="152"/>
      <c r="I42" s="148" t="s">
        <v>9</v>
      </c>
      <c r="J42" s="163"/>
      <c r="K42" s="164"/>
      <c r="L42" s="164"/>
      <c r="M42" s="164"/>
      <c r="N42" s="164"/>
      <c r="O42" s="165"/>
      <c r="P42" s="163"/>
      <c r="Q42" s="164"/>
      <c r="R42" s="164"/>
      <c r="S42" s="164"/>
      <c r="T42" s="164"/>
      <c r="U42" s="165"/>
      <c r="V42" s="151" t="s">
        <v>263</v>
      </c>
      <c r="W42" s="152"/>
      <c r="X42" s="152"/>
      <c r="Y42" s="152"/>
      <c r="Z42" s="152"/>
      <c r="AA42" s="152"/>
      <c r="AB42" s="152"/>
      <c r="AC42" s="148" t="s">
        <v>9</v>
      </c>
    </row>
    <row r="43" spans="1:29" ht="17.100000000000001" customHeight="1">
      <c r="A43" s="153"/>
      <c r="B43" s="154"/>
      <c r="C43" s="154"/>
      <c r="D43" s="154"/>
      <c r="E43" s="154"/>
      <c r="F43" s="154"/>
      <c r="G43" s="154"/>
      <c r="H43" s="154"/>
      <c r="I43" s="149"/>
      <c r="J43" s="163"/>
      <c r="K43" s="164"/>
      <c r="L43" s="164"/>
      <c r="M43" s="164"/>
      <c r="N43" s="164"/>
      <c r="O43" s="165"/>
      <c r="P43" s="163"/>
      <c r="Q43" s="164"/>
      <c r="R43" s="164"/>
      <c r="S43" s="164"/>
      <c r="T43" s="164"/>
      <c r="U43" s="165"/>
      <c r="V43" s="153"/>
      <c r="W43" s="154"/>
      <c r="X43" s="154"/>
      <c r="Y43" s="154"/>
      <c r="Z43" s="154"/>
      <c r="AA43" s="154"/>
      <c r="AB43" s="154"/>
      <c r="AC43" s="149"/>
    </row>
    <row r="44" spans="1:29" ht="17.100000000000001" customHeight="1">
      <c r="A44" s="155"/>
      <c r="B44" s="156"/>
      <c r="C44" s="156"/>
      <c r="D44" s="156"/>
      <c r="E44" s="156"/>
      <c r="F44" s="156"/>
      <c r="G44" s="156"/>
      <c r="H44" s="156"/>
      <c r="I44" s="150"/>
      <c r="J44" s="163"/>
      <c r="K44" s="164"/>
      <c r="L44" s="164"/>
      <c r="M44" s="164"/>
      <c r="N44" s="164"/>
      <c r="O44" s="165"/>
      <c r="P44" s="163"/>
      <c r="Q44" s="164"/>
      <c r="R44" s="164"/>
      <c r="S44" s="164"/>
      <c r="T44" s="164"/>
      <c r="U44" s="165"/>
      <c r="V44" s="155"/>
      <c r="W44" s="156"/>
      <c r="X44" s="156"/>
      <c r="Y44" s="156"/>
      <c r="Z44" s="156"/>
      <c r="AA44" s="156"/>
      <c r="AB44" s="156"/>
      <c r="AC44" s="150"/>
    </row>
    <row r="45" spans="1:29" ht="17.100000000000001" customHeight="1">
      <c r="A45" s="151" t="s">
        <v>463</v>
      </c>
      <c r="B45" s="152"/>
      <c r="C45" s="152"/>
      <c r="D45" s="152"/>
      <c r="E45" s="157"/>
      <c r="F45" s="157"/>
      <c r="G45" s="157"/>
      <c r="H45" s="157"/>
      <c r="I45" s="148"/>
      <c r="J45" s="163"/>
      <c r="K45" s="164"/>
      <c r="L45" s="164"/>
      <c r="M45" s="164"/>
      <c r="N45" s="164"/>
      <c r="O45" s="165"/>
      <c r="P45" s="163"/>
      <c r="Q45" s="164"/>
      <c r="R45" s="164"/>
      <c r="S45" s="164"/>
      <c r="T45" s="164"/>
      <c r="U45" s="165"/>
      <c r="V45" s="151" t="s">
        <v>463</v>
      </c>
      <c r="W45" s="152"/>
      <c r="X45" s="152"/>
      <c r="Y45" s="157"/>
      <c r="Z45" s="157"/>
      <c r="AA45" s="157"/>
      <c r="AB45" s="157"/>
      <c r="AC45" s="148"/>
    </row>
    <row r="46" spans="1:29" ht="17.100000000000001" customHeight="1">
      <c r="A46" s="153"/>
      <c r="B46" s="154"/>
      <c r="C46" s="154"/>
      <c r="D46" s="154"/>
      <c r="E46" s="158"/>
      <c r="F46" s="158"/>
      <c r="G46" s="158"/>
      <c r="H46" s="158"/>
      <c r="I46" s="149"/>
      <c r="J46" s="163"/>
      <c r="K46" s="164"/>
      <c r="L46" s="164"/>
      <c r="M46" s="164"/>
      <c r="N46" s="164"/>
      <c r="O46" s="165"/>
      <c r="P46" s="163"/>
      <c r="Q46" s="164"/>
      <c r="R46" s="164"/>
      <c r="S46" s="164"/>
      <c r="T46" s="164"/>
      <c r="U46" s="165"/>
      <c r="V46" s="153"/>
      <c r="W46" s="154"/>
      <c r="X46" s="154"/>
      <c r="Y46" s="158"/>
      <c r="Z46" s="158"/>
      <c r="AA46" s="158"/>
      <c r="AB46" s="158"/>
      <c r="AC46" s="149"/>
    </row>
    <row r="47" spans="1:29" ht="17.100000000000001" customHeight="1">
      <c r="A47" s="155"/>
      <c r="B47" s="156"/>
      <c r="C47" s="156"/>
      <c r="D47" s="156"/>
      <c r="E47" s="159"/>
      <c r="F47" s="159"/>
      <c r="G47" s="159"/>
      <c r="H47" s="159"/>
      <c r="I47" s="150"/>
      <c r="J47" s="166"/>
      <c r="K47" s="167"/>
      <c r="L47" s="167"/>
      <c r="M47" s="167"/>
      <c r="N47" s="167"/>
      <c r="O47" s="168"/>
      <c r="P47" s="166"/>
      <c r="Q47" s="167"/>
      <c r="R47" s="167"/>
      <c r="S47" s="167"/>
      <c r="T47" s="167"/>
      <c r="U47" s="168"/>
      <c r="V47" s="155"/>
      <c r="W47" s="156"/>
      <c r="X47" s="156"/>
      <c r="Y47" s="159"/>
      <c r="Z47" s="159"/>
      <c r="AA47" s="159"/>
      <c r="AB47" s="159"/>
      <c r="AC47" s="150"/>
    </row>
    <row r="48" spans="1:29">
      <c r="A48" s="91"/>
      <c r="B48" s="91"/>
      <c r="C48" s="91"/>
      <c r="D48" s="91"/>
      <c r="E48" s="91"/>
      <c r="F48" s="91"/>
      <c r="G48" s="91"/>
      <c r="H48" s="91"/>
      <c r="I48" s="91"/>
    </row>
    <row r="49" spans="1:9">
      <c r="A49" s="91"/>
      <c r="B49" s="91"/>
      <c r="C49" s="91"/>
      <c r="D49" s="91"/>
      <c r="E49" s="91"/>
      <c r="F49" s="91"/>
      <c r="G49" s="91"/>
      <c r="H49" s="91"/>
      <c r="I49" s="91"/>
    </row>
  </sheetData>
  <mergeCells count="46">
    <mergeCell ref="V18:W18"/>
    <mergeCell ref="P23:AB23"/>
    <mergeCell ref="Y45:AC47"/>
    <mergeCell ref="X39:X41"/>
    <mergeCell ref="P19:AB19"/>
    <mergeCell ref="AC42:AC44"/>
    <mergeCell ref="P39:U47"/>
    <mergeCell ref="W42:AB44"/>
    <mergeCell ref="P20:AB20"/>
    <mergeCell ref="V36:AC38"/>
    <mergeCell ref="A45:D47"/>
    <mergeCell ref="A42:B44"/>
    <mergeCell ref="C42:H44"/>
    <mergeCell ref="E45:I47"/>
    <mergeCell ref="I42:I44"/>
    <mergeCell ref="A1:AC1"/>
    <mergeCell ref="A5:AC5"/>
    <mergeCell ref="A8:AC8"/>
    <mergeCell ref="A16:AC16"/>
    <mergeCell ref="A15:AC15"/>
    <mergeCell ref="A11:AC13"/>
    <mergeCell ref="A39:C41"/>
    <mergeCell ref="E39:E41"/>
    <mergeCell ref="D39:D41"/>
    <mergeCell ref="H39:H41"/>
    <mergeCell ref="F39:F41"/>
    <mergeCell ref="G39:G41"/>
    <mergeCell ref="A36:E38"/>
    <mergeCell ref="F36:I38"/>
    <mergeCell ref="P36:U38"/>
    <mergeCell ref="J36:O38"/>
    <mergeCell ref="M19:O19"/>
    <mergeCell ref="M23:O23"/>
    <mergeCell ref="A32:E32"/>
    <mergeCell ref="A33:AC35"/>
    <mergeCell ref="P24:AB24"/>
    <mergeCell ref="AC39:AC41"/>
    <mergeCell ref="V39:W41"/>
    <mergeCell ref="I39:I41"/>
    <mergeCell ref="AA39:AA41"/>
    <mergeCell ref="J39:O47"/>
    <mergeCell ref="AB39:AB41"/>
    <mergeCell ref="V42:V44"/>
    <mergeCell ref="V45:X47"/>
    <mergeCell ref="Y39:Y41"/>
    <mergeCell ref="Z39:Z41"/>
  </mergeCells>
  <phoneticPr fontId="1"/>
  <pageMargins left="0.78740157480314965" right="0" top="0.51181102362204722" bottom="0.51181102362204722" header="0.51181102362204722" footer="0.51181102362204722"/>
  <pageSetup paperSize="9" orientation="portrait" blackAndWhite="1" r:id="rId1"/>
  <headerFooter alignWithMargins="0">
    <oddFooter xml:space="preserve">&amp;R&amp;9株式会社　住宅性能評価センター&amp;11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73"/>
  <sheetViews>
    <sheetView view="pageBreakPreview" zoomScaleNormal="70" zoomScaleSheetLayoutView="100" workbookViewId="0">
      <selection activeCell="K4" sqref="K4:AF4"/>
    </sheetView>
  </sheetViews>
  <sheetFormatPr defaultRowHeight="12"/>
  <cols>
    <col min="1" max="9" width="3" style="22" customWidth="1"/>
    <col min="10" max="10" width="3.125" style="22" customWidth="1"/>
    <col min="11" max="31" width="3" style="22" customWidth="1"/>
    <col min="32" max="32" width="6.25" style="22" customWidth="1"/>
    <col min="33" max="33" width="4.625" style="22" customWidth="1"/>
    <col min="34" max="16384" width="9" style="22"/>
  </cols>
  <sheetData>
    <row r="1" spans="1:33" ht="15.75" customHeight="1">
      <c r="A1" s="214" t="s">
        <v>10</v>
      </c>
      <c r="B1" s="214"/>
      <c r="C1" s="214"/>
      <c r="D1" s="214"/>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3" ht="15.75" customHeight="1">
      <c r="A2" s="216" t="s">
        <v>144</v>
      </c>
      <c r="B2" s="216"/>
      <c r="C2" s="216"/>
      <c r="D2" s="216"/>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3" s="23" customFormat="1" ht="15.75" customHeight="1">
      <c r="A3" s="33" t="s">
        <v>11</v>
      </c>
      <c r="B3" s="33"/>
      <c r="C3" s="33"/>
      <c r="D3" s="33"/>
      <c r="E3" s="33"/>
      <c r="F3" s="33"/>
      <c r="G3" s="33"/>
      <c r="H3" s="33"/>
      <c r="I3" s="33"/>
      <c r="J3" s="33"/>
      <c r="K3" s="218"/>
      <c r="L3" s="218"/>
      <c r="M3" s="218"/>
      <c r="N3" s="218"/>
      <c r="O3" s="218"/>
      <c r="P3" s="218"/>
      <c r="Q3" s="218"/>
      <c r="R3" s="218"/>
      <c r="S3" s="218"/>
      <c r="T3" s="218"/>
      <c r="U3" s="218"/>
      <c r="V3" s="218"/>
      <c r="W3" s="218"/>
      <c r="X3" s="218"/>
      <c r="Y3" s="218"/>
      <c r="Z3" s="218"/>
      <c r="AA3" s="218"/>
      <c r="AB3" s="218"/>
      <c r="AC3" s="218"/>
      <c r="AD3" s="218"/>
      <c r="AE3" s="218"/>
      <c r="AF3" s="218"/>
    </row>
    <row r="4" spans="1:33" s="23" customFormat="1" ht="15.75" customHeight="1">
      <c r="A4" s="34" t="s">
        <v>12</v>
      </c>
      <c r="B4" s="34"/>
      <c r="C4" s="34"/>
      <c r="D4" s="34"/>
      <c r="E4" s="34"/>
      <c r="F4" s="34"/>
      <c r="G4" s="34"/>
      <c r="H4" s="34"/>
      <c r="I4" s="34"/>
      <c r="J4" s="34"/>
      <c r="K4" s="204"/>
      <c r="L4" s="204"/>
      <c r="M4" s="204"/>
      <c r="N4" s="204"/>
      <c r="O4" s="204"/>
      <c r="P4" s="204"/>
      <c r="Q4" s="204"/>
      <c r="R4" s="204"/>
      <c r="S4" s="204"/>
      <c r="T4" s="204"/>
      <c r="U4" s="204"/>
      <c r="V4" s="204"/>
      <c r="W4" s="204"/>
      <c r="X4" s="204"/>
      <c r="Y4" s="204"/>
      <c r="Z4" s="204"/>
      <c r="AA4" s="204"/>
      <c r="AB4" s="204"/>
      <c r="AC4" s="204"/>
      <c r="AD4" s="204"/>
      <c r="AE4" s="204"/>
      <c r="AF4" s="204"/>
      <c r="AG4" s="24"/>
    </row>
    <row r="5" spans="1:33" s="23" customFormat="1" ht="15.75" customHeight="1">
      <c r="A5" s="34" t="s">
        <v>13</v>
      </c>
      <c r="B5" s="34"/>
      <c r="C5" s="34"/>
      <c r="D5" s="34"/>
      <c r="E5" s="34"/>
      <c r="F5" s="34"/>
      <c r="G5" s="34"/>
      <c r="H5" s="34"/>
      <c r="I5" s="34"/>
      <c r="J5" s="34"/>
      <c r="K5" s="204"/>
      <c r="L5" s="204"/>
      <c r="M5" s="204"/>
      <c r="N5" s="204"/>
      <c r="O5" s="204"/>
      <c r="P5" s="204"/>
      <c r="Q5" s="204"/>
      <c r="R5" s="204"/>
      <c r="S5" s="204"/>
      <c r="T5" s="204"/>
      <c r="U5" s="204"/>
      <c r="V5" s="204"/>
      <c r="W5" s="204"/>
      <c r="X5" s="204"/>
      <c r="Y5" s="204"/>
      <c r="Z5" s="204"/>
      <c r="AA5" s="204"/>
      <c r="AB5" s="204"/>
      <c r="AC5" s="204"/>
      <c r="AD5" s="204"/>
      <c r="AE5" s="204"/>
      <c r="AF5" s="204"/>
      <c r="AG5" s="24"/>
    </row>
    <row r="6" spans="1:33" s="23" customFormat="1" ht="15.75" customHeight="1">
      <c r="A6" s="34" t="s">
        <v>14</v>
      </c>
      <c r="B6" s="34"/>
      <c r="C6" s="34"/>
      <c r="D6" s="34"/>
      <c r="E6" s="34"/>
      <c r="F6" s="34"/>
      <c r="G6" s="34"/>
      <c r="H6" s="34"/>
      <c r="I6" s="34"/>
      <c r="J6" s="34"/>
      <c r="K6" s="205"/>
      <c r="L6" s="205"/>
      <c r="M6" s="205"/>
      <c r="N6" s="35"/>
      <c r="O6" s="36"/>
      <c r="P6" s="36"/>
      <c r="Q6" s="36"/>
      <c r="R6" s="34"/>
      <c r="S6" s="34"/>
      <c r="T6" s="34"/>
      <c r="U6" s="34"/>
      <c r="V6" s="34"/>
      <c r="W6" s="34"/>
      <c r="X6" s="34"/>
      <c r="Y6" s="34"/>
      <c r="Z6" s="34"/>
      <c r="AA6" s="34"/>
      <c r="AB6" s="34"/>
      <c r="AC6" s="34"/>
      <c r="AD6" s="34"/>
      <c r="AE6" s="34"/>
      <c r="AF6" s="34"/>
      <c r="AG6" s="24"/>
    </row>
    <row r="7" spans="1:33" s="23" customFormat="1" ht="15.75" customHeight="1">
      <c r="A7" s="34" t="s">
        <v>170</v>
      </c>
      <c r="B7" s="34"/>
      <c r="C7" s="34"/>
      <c r="D7" s="34"/>
      <c r="E7" s="34"/>
      <c r="F7" s="34"/>
      <c r="G7" s="34"/>
      <c r="H7" s="34"/>
      <c r="I7" s="34"/>
      <c r="J7" s="34"/>
      <c r="K7" s="203"/>
      <c r="L7" s="203"/>
      <c r="M7" s="203"/>
      <c r="N7" s="203"/>
      <c r="O7" s="203"/>
      <c r="P7" s="203"/>
      <c r="Q7" s="203"/>
      <c r="R7" s="203"/>
      <c r="S7" s="203"/>
      <c r="T7" s="203"/>
      <c r="U7" s="203"/>
      <c r="V7" s="203"/>
      <c r="W7" s="203"/>
      <c r="X7" s="203"/>
      <c r="Y7" s="203"/>
      <c r="Z7" s="203"/>
      <c r="AA7" s="203"/>
      <c r="AB7" s="203"/>
      <c r="AC7" s="203"/>
      <c r="AD7" s="203"/>
      <c r="AE7" s="203"/>
      <c r="AF7" s="203"/>
      <c r="AG7" s="24"/>
    </row>
    <row r="8" spans="1:33" s="23" customFormat="1" ht="15.75" customHeight="1">
      <c r="A8" s="34" t="s">
        <v>15</v>
      </c>
      <c r="B8" s="34"/>
      <c r="C8" s="34"/>
      <c r="D8" s="34"/>
      <c r="E8" s="34"/>
      <c r="F8" s="34"/>
      <c r="G8" s="34"/>
      <c r="H8" s="34"/>
      <c r="I8" s="34"/>
      <c r="J8" s="34"/>
      <c r="K8" s="207"/>
      <c r="L8" s="207"/>
      <c r="M8" s="207"/>
      <c r="N8" s="207"/>
      <c r="O8" s="207"/>
      <c r="P8" s="37"/>
      <c r="Q8" s="37"/>
      <c r="R8" s="37"/>
      <c r="S8" s="37"/>
      <c r="T8" s="37"/>
      <c r="U8" s="37"/>
      <c r="V8" s="38"/>
      <c r="W8" s="38"/>
      <c r="X8" s="38"/>
      <c r="Y8" s="38"/>
      <c r="Z8" s="38"/>
      <c r="AA8" s="38"/>
      <c r="AB8" s="38"/>
      <c r="AC8" s="38"/>
      <c r="AD8" s="38"/>
      <c r="AE8" s="38"/>
      <c r="AF8" s="38"/>
      <c r="AG8" s="24"/>
    </row>
    <row r="9" spans="1:33" s="23" customFormat="1" ht="15.75" customHeight="1">
      <c r="A9" s="34"/>
      <c r="B9" s="34"/>
      <c r="C9" s="34"/>
      <c r="D9" s="34"/>
      <c r="E9" s="34"/>
      <c r="F9" s="34"/>
      <c r="G9" s="34"/>
      <c r="H9" s="34"/>
      <c r="I9" s="34"/>
      <c r="J9" s="34"/>
      <c r="K9" s="79"/>
      <c r="L9" s="79"/>
      <c r="M9" s="79"/>
      <c r="N9" s="79"/>
      <c r="O9" s="79"/>
      <c r="P9" s="37"/>
      <c r="Q9" s="37"/>
      <c r="R9" s="37"/>
      <c r="S9" s="37"/>
      <c r="T9" s="37"/>
      <c r="U9" s="37"/>
      <c r="V9" s="38"/>
      <c r="W9" s="38"/>
      <c r="X9" s="38"/>
      <c r="Y9" s="38"/>
      <c r="Z9" s="38"/>
      <c r="AA9" s="38"/>
      <c r="AB9" s="38"/>
      <c r="AC9" s="38"/>
      <c r="AD9" s="38"/>
      <c r="AE9" s="38"/>
      <c r="AF9" s="38"/>
      <c r="AG9" s="24"/>
    </row>
    <row r="10" spans="1:33" s="23" customFormat="1" ht="15.75" customHeight="1">
      <c r="A10" s="39" t="s">
        <v>16</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24"/>
    </row>
    <row r="11" spans="1:33" s="23" customFormat="1" ht="15.75" customHeight="1">
      <c r="A11" s="34" t="s">
        <v>200</v>
      </c>
      <c r="B11" s="34"/>
      <c r="C11" s="34"/>
      <c r="D11" s="34"/>
      <c r="E11" s="34"/>
      <c r="F11" s="40"/>
      <c r="G11" s="40"/>
      <c r="H11" s="40"/>
      <c r="I11" s="40"/>
      <c r="J11" s="40"/>
      <c r="K11" s="40" t="s">
        <v>197</v>
      </c>
      <c r="L11" s="213"/>
      <c r="M11" s="213"/>
      <c r="N11" s="213"/>
      <c r="O11" s="213"/>
      <c r="P11" s="171" t="s">
        <v>198</v>
      </c>
      <c r="Q11" s="171"/>
      <c r="R11" s="171"/>
      <c r="S11" s="213"/>
      <c r="T11" s="213"/>
      <c r="U11" s="213"/>
      <c r="V11" s="213"/>
      <c r="W11" s="171" t="s">
        <v>199</v>
      </c>
      <c r="X11" s="171"/>
      <c r="Y11" s="171"/>
      <c r="Z11" s="206"/>
      <c r="AA11" s="206"/>
      <c r="AB11" s="206"/>
      <c r="AC11" s="206"/>
      <c r="AD11" s="206"/>
      <c r="AE11" s="206"/>
      <c r="AF11" s="34" t="s">
        <v>9</v>
      </c>
      <c r="AG11" s="24"/>
    </row>
    <row r="12" spans="1:33" s="23" customFormat="1" ht="15.75" customHeight="1">
      <c r="A12" s="34" t="s">
        <v>13</v>
      </c>
      <c r="B12" s="34"/>
      <c r="C12" s="34"/>
      <c r="D12" s="34"/>
      <c r="E12" s="34"/>
      <c r="F12" s="42"/>
      <c r="G12" s="42"/>
      <c r="H12" s="42"/>
      <c r="I12" s="42"/>
      <c r="J12" s="42"/>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4"/>
    </row>
    <row r="13" spans="1:33" s="23" customFormat="1" ht="15.75" customHeight="1">
      <c r="A13" s="34" t="s">
        <v>210</v>
      </c>
      <c r="B13" s="34"/>
      <c r="C13" s="34"/>
      <c r="D13" s="34"/>
      <c r="E13" s="34"/>
      <c r="F13" s="34"/>
      <c r="G13" s="34"/>
      <c r="H13" s="34"/>
      <c r="I13" s="34"/>
      <c r="J13" s="34"/>
      <c r="K13" s="40" t="s">
        <v>182</v>
      </c>
      <c r="L13" s="213"/>
      <c r="M13" s="213"/>
      <c r="N13" s="213"/>
      <c r="O13" s="171" t="s">
        <v>195</v>
      </c>
      <c r="P13" s="171"/>
      <c r="Q13" s="171"/>
      <c r="R13" s="171"/>
      <c r="S13" s="171"/>
      <c r="T13" s="211"/>
      <c r="U13" s="211"/>
      <c r="V13" s="211"/>
      <c r="W13" s="171" t="s">
        <v>196</v>
      </c>
      <c r="X13" s="171"/>
      <c r="Y13" s="171"/>
      <c r="Z13" s="171"/>
      <c r="AA13" s="206"/>
      <c r="AB13" s="206"/>
      <c r="AC13" s="206"/>
      <c r="AD13" s="206"/>
      <c r="AE13" s="206"/>
      <c r="AF13" s="34" t="s">
        <v>9</v>
      </c>
      <c r="AG13" s="24"/>
    </row>
    <row r="14" spans="1:33" s="23" customFormat="1" ht="15.75" customHeight="1">
      <c r="A14" s="43"/>
      <c r="B14" s="34"/>
      <c r="C14" s="43"/>
      <c r="D14" s="43"/>
      <c r="E14" s="34"/>
      <c r="F14" s="34"/>
      <c r="G14" s="34"/>
      <c r="H14" s="34"/>
      <c r="I14" s="34"/>
      <c r="J14" s="34"/>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4"/>
    </row>
    <row r="15" spans="1:33" s="23" customFormat="1" ht="15.75" customHeight="1">
      <c r="A15" s="34" t="s">
        <v>17</v>
      </c>
      <c r="B15" s="34"/>
      <c r="C15" s="34"/>
      <c r="D15" s="34"/>
      <c r="E15" s="34"/>
      <c r="F15" s="34"/>
      <c r="G15" s="34"/>
      <c r="H15" s="34"/>
      <c r="I15" s="34"/>
      <c r="J15" s="34"/>
      <c r="K15" s="205"/>
      <c r="L15" s="205"/>
      <c r="M15" s="205"/>
      <c r="N15" s="35"/>
      <c r="O15" s="36"/>
      <c r="P15" s="36"/>
      <c r="Q15" s="36"/>
      <c r="R15" s="34"/>
      <c r="S15" s="34"/>
      <c r="T15" s="34"/>
      <c r="U15" s="34"/>
      <c r="V15" s="34"/>
      <c r="W15" s="34"/>
      <c r="X15" s="34"/>
      <c r="Y15" s="34"/>
      <c r="Z15" s="34"/>
      <c r="AA15" s="34"/>
      <c r="AB15" s="34"/>
      <c r="AC15" s="34"/>
      <c r="AD15" s="34"/>
      <c r="AE15" s="34"/>
      <c r="AF15" s="34"/>
      <c r="AG15" s="24"/>
    </row>
    <row r="16" spans="1:33" s="23" customFormat="1" ht="15.75" customHeight="1">
      <c r="A16" s="34" t="s">
        <v>18</v>
      </c>
      <c r="B16" s="34"/>
      <c r="C16" s="34"/>
      <c r="D16" s="34"/>
      <c r="E16" s="34"/>
      <c r="F16" s="34"/>
      <c r="G16" s="34"/>
      <c r="H16" s="34"/>
      <c r="I16" s="34"/>
      <c r="J16" s="3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4"/>
    </row>
    <row r="17" spans="1:33" s="23" customFormat="1" ht="15.75" customHeight="1">
      <c r="A17" s="34" t="s">
        <v>19</v>
      </c>
      <c r="B17" s="34"/>
      <c r="C17" s="34"/>
      <c r="D17" s="34"/>
      <c r="E17" s="34"/>
      <c r="F17" s="34"/>
      <c r="G17" s="34"/>
      <c r="H17" s="34"/>
      <c r="I17" s="34"/>
      <c r="J17" s="34"/>
      <c r="K17" s="207"/>
      <c r="L17" s="207"/>
      <c r="M17" s="207"/>
      <c r="N17" s="207"/>
      <c r="O17" s="207"/>
      <c r="P17" s="37"/>
      <c r="Q17" s="37"/>
      <c r="R17" s="37"/>
      <c r="S17" s="37"/>
      <c r="T17" s="37"/>
      <c r="U17" s="37"/>
      <c r="V17" s="34"/>
      <c r="W17" s="34"/>
      <c r="X17" s="34"/>
      <c r="Y17" s="34"/>
      <c r="Z17" s="34"/>
      <c r="AA17" s="34"/>
      <c r="AB17" s="34"/>
      <c r="AC17" s="34"/>
      <c r="AD17" s="34"/>
      <c r="AE17" s="34"/>
      <c r="AF17" s="34"/>
      <c r="AG17" s="24"/>
    </row>
    <row r="18" spans="1:33" s="23" customFormat="1" ht="15.75" customHeight="1">
      <c r="A18" s="34"/>
      <c r="B18" s="34"/>
      <c r="C18" s="34"/>
      <c r="D18" s="34"/>
      <c r="E18" s="34"/>
      <c r="F18" s="34"/>
      <c r="G18" s="34"/>
      <c r="H18" s="34"/>
      <c r="I18" s="34"/>
      <c r="J18" s="34"/>
      <c r="K18" s="79"/>
      <c r="L18" s="79"/>
      <c r="M18" s="79"/>
      <c r="N18" s="79"/>
      <c r="O18" s="79"/>
      <c r="P18" s="37"/>
      <c r="Q18" s="37"/>
      <c r="R18" s="37"/>
      <c r="S18" s="37"/>
      <c r="T18" s="37"/>
      <c r="U18" s="37"/>
      <c r="V18" s="34"/>
      <c r="W18" s="34"/>
      <c r="X18" s="34"/>
      <c r="Y18" s="34"/>
      <c r="Z18" s="34"/>
      <c r="AA18" s="34"/>
      <c r="AB18" s="34"/>
      <c r="AC18" s="34"/>
      <c r="AD18" s="34"/>
      <c r="AE18" s="34"/>
      <c r="AF18" s="34"/>
      <c r="AG18" s="24"/>
    </row>
    <row r="19" spans="1:33" s="23" customFormat="1" ht="15.75" customHeight="1">
      <c r="A19" s="39" t="s">
        <v>186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24"/>
    </row>
    <row r="20" spans="1:33" s="23" customFormat="1" ht="15.75" customHeight="1">
      <c r="A20" s="43" t="s">
        <v>177</v>
      </c>
      <c r="B20" s="34"/>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24"/>
    </row>
    <row r="21" spans="1:33" s="23" customFormat="1" ht="15.75" customHeight="1">
      <c r="A21" s="34" t="s">
        <v>201</v>
      </c>
      <c r="B21" s="34"/>
      <c r="C21" s="34"/>
      <c r="D21" s="34"/>
      <c r="E21" s="34"/>
      <c r="F21" s="40"/>
      <c r="G21" s="40"/>
      <c r="H21" s="40"/>
      <c r="I21" s="40"/>
      <c r="J21" s="40"/>
      <c r="K21" s="40" t="s">
        <v>182</v>
      </c>
      <c r="L21" s="213"/>
      <c r="M21" s="213"/>
      <c r="N21" s="213"/>
      <c r="O21" s="213"/>
      <c r="P21" s="171" t="s">
        <v>183</v>
      </c>
      <c r="Q21" s="171"/>
      <c r="R21" s="171"/>
      <c r="S21" s="213"/>
      <c r="T21" s="213"/>
      <c r="U21" s="213"/>
      <c r="V21" s="213"/>
      <c r="W21" s="171" t="s">
        <v>184</v>
      </c>
      <c r="X21" s="171"/>
      <c r="Y21" s="171"/>
      <c r="Z21" s="206"/>
      <c r="AA21" s="206"/>
      <c r="AB21" s="206"/>
      <c r="AC21" s="206"/>
      <c r="AD21" s="206"/>
      <c r="AE21" s="206"/>
      <c r="AF21" s="34" t="s">
        <v>9</v>
      </c>
      <c r="AG21" s="24"/>
    </row>
    <row r="22" spans="1:33" s="23" customFormat="1" ht="15.75" customHeight="1">
      <c r="A22" s="34" t="s">
        <v>202</v>
      </c>
      <c r="B22" s="34"/>
      <c r="C22" s="34"/>
      <c r="D22" s="34"/>
      <c r="E22" s="34"/>
      <c r="F22" s="42"/>
      <c r="G22" s="42"/>
      <c r="H22" s="42"/>
      <c r="I22" s="42"/>
      <c r="J22" s="42"/>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4"/>
    </row>
    <row r="23" spans="1:33" s="23" customFormat="1" ht="15.75" customHeight="1">
      <c r="A23" s="34" t="s">
        <v>210</v>
      </c>
      <c r="B23" s="34"/>
      <c r="C23" s="34"/>
      <c r="D23" s="34"/>
      <c r="E23" s="34"/>
      <c r="F23" s="34"/>
      <c r="G23" s="34"/>
      <c r="H23" s="34"/>
      <c r="I23" s="34"/>
      <c r="J23" s="34"/>
      <c r="K23" s="40" t="s">
        <v>182</v>
      </c>
      <c r="L23" s="211"/>
      <c r="M23" s="211"/>
      <c r="N23" s="211"/>
      <c r="O23" s="171" t="s">
        <v>195</v>
      </c>
      <c r="P23" s="171"/>
      <c r="Q23" s="171"/>
      <c r="R23" s="171"/>
      <c r="S23" s="171"/>
      <c r="T23" s="211"/>
      <c r="U23" s="211"/>
      <c r="V23" s="211"/>
      <c r="W23" s="171" t="s">
        <v>196</v>
      </c>
      <c r="X23" s="171"/>
      <c r="Y23" s="171"/>
      <c r="Z23" s="171"/>
      <c r="AA23" s="206"/>
      <c r="AB23" s="206"/>
      <c r="AC23" s="206"/>
      <c r="AD23" s="206"/>
      <c r="AE23" s="206"/>
      <c r="AF23" s="34" t="s">
        <v>9</v>
      </c>
      <c r="AG23" s="24"/>
    </row>
    <row r="24" spans="1:33" s="23" customFormat="1" ht="15.75" customHeight="1">
      <c r="A24" s="43"/>
      <c r="B24" s="34"/>
      <c r="C24" s="43"/>
      <c r="D24" s="43"/>
      <c r="E24" s="34"/>
      <c r="F24" s="34"/>
      <c r="G24" s="34"/>
      <c r="H24" s="34"/>
      <c r="I24" s="34"/>
      <c r="J24" s="34"/>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24"/>
    </row>
    <row r="25" spans="1:33" s="23" customFormat="1" ht="15.75" customHeight="1">
      <c r="A25" s="34" t="s">
        <v>17</v>
      </c>
      <c r="B25" s="34"/>
      <c r="C25" s="34"/>
      <c r="D25" s="34"/>
      <c r="E25" s="34"/>
      <c r="F25" s="34"/>
      <c r="G25" s="34"/>
      <c r="H25" s="34"/>
      <c r="I25" s="34"/>
      <c r="J25" s="34"/>
      <c r="K25" s="205"/>
      <c r="L25" s="205"/>
      <c r="M25" s="205"/>
      <c r="N25" s="35"/>
      <c r="O25" s="36"/>
      <c r="P25" s="36"/>
      <c r="Q25" s="36"/>
      <c r="R25" s="34"/>
      <c r="S25" s="34"/>
      <c r="T25" s="34"/>
      <c r="U25" s="34"/>
      <c r="V25" s="34"/>
      <c r="W25" s="34"/>
      <c r="X25" s="34"/>
      <c r="Y25" s="34"/>
      <c r="Z25" s="34"/>
      <c r="AA25" s="34"/>
      <c r="AB25" s="34"/>
      <c r="AC25" s="34"/>
      <c r="AD25" s="34"/>
      <c r="AE25" s="34"/>
      <c r="AF25" s="34"/>
      <c r="AG25" s="24"/>
    </row>
    <row r="26" spans="1:33" s="23" customFormat="1" ht="15.75" customHeight="1">
      <c r="A26" s="34" t="s">
        <v>18</v>
      </c>
      <c r="B26" s="34"/>
      <c r="C26" s="34"/>
      <c r="D26" s="34"/>
      <c r="E26" s="34"/>
      <c r="F26" s="34"/>
      <c r="G26" s="34"/>
      <c r="H26" s="34"/>
      <c r="I26" s="34"/>
      <c r="J26" s="3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4"/>
    </row>
    <row r="27" spans="1:33" s="23" customFormat="1" ht="15.75" customHeight="1">
      <c r="A27" s="34" t="s">
        <v>19</v>
      </c>
      <c r="B27" s="34"/>
      <c r="C27" s="34"/>
      <c r="D27" s="34"/>
      <c r="E27" s="34"/>
      <c r="F27" s="34"/>
      <c r="G27" s="34"/>
      <c r="H27" s="34"/>
      <c r="I27" s="34"/>
      <c r="J27" s="34"/>
      <c r="K27" s="207"/>
      <c r="L27" s="207"/>
      <c r="M27" s="207"/>
      <c r="N27" s="207"/>
      <c r="O27" s="207"/>
      <c r="P27" s="37"/>
      <c r="Q27" s="37"/>
      <c r="R27" s="37"/>
      <c r="S27" s="37"/>
      <c r="T27" s="37"/>
      <c r="U27" s="37"/>
      <c r="V27" s="38"/>
      <c r="W27" s="38"/>
      <c r="X27" s="38"/>
      <c r="Y27" s="38"/>
      <c r="Z27" s="38"/>
      <c r="AA27" s="38"/>
      <c r="AB27" s="38"/>
      <c r="AC27" s="38"/>
      <c r="AD27" s="38"/>
      <c r="AE27" s="38"/>
      <c r="AF27" s="38"/>
      <c r="AG27" s="24"/>
    </row>
    <row r="28" spans="1:33" s="23" customFormat="1" ht="15.75" customHeight="1">
      <c r="A28" s="34" t="s">
        <v>215</v>
      </c>
      <c r="B28" s="34"/>
      <c r="C28" s="34"/>
      <c r="D28" s="34"/>
      <c r="E28" s="34"/>
      <c r="F28" s="34"/>
      <c r="G28" s="34"/>
      <c r="H28" s="34"/>
      <c r="I28" s="34"/>
      <c r="J28" s="34"/>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4"/>
    </row>
    <row r="29" spans="1:33" s="23" customFormat="1" ht="15.75" customHeight="1">
      <c r="A29" s="34"/>
      <c r="B29" s="212"/>
      <c r="C29" s="212"/>
      <c r="D29" s="212"/>
      <c r="E29" s="212"/>
      <c r="F29" s="212"/>
      <c r="G29" s="212"/>
      <c r="H29" s="212"/>
      <c r="I29" s="212"/>
      <c r="J29" s="212"/>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4"/>
    </row>
    <row r="30" spans="1:33" s="23" customFormat="1" ht="15.75" customHeight="1">
      <c r="A30" s="43" t="s">
        <v>178</v>
      </c>
      <c r="B30" s="34"/>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24"/>
    </row>
    <row r="31" spans="1:33" s="23" customFormat="1" ht="15.75" customHeight="1">
      <c r="A31" s="34" t="s">
        <v>187</v>
      </c>
      <c r="B31" s="34"/>
      <c r="C31" s="34"/>
      <c r="D31" s="34"/>
      <c r="E31" s="34"/>
      <c r="F31" s="40"/>
      <c r="G31" s="40"/>
      <c r="H31" s="40"/>
      <c r="I31" s="40"/>
      <c r="J31" s="40"/>
      <c r="K31" s="40" t="s">
        <v>182</v>
      </c>
      <c r="L31" s="211"/>
      <c r="M31" s="211"/>
      <c r="N31" s="211"/>
      <c r="O31" s="211"/>
      <c r="P31" s="171" t="s">
        <v>183</v>
      </c>
      <c r="Q31" s="171"/>
      <c r="R31" s="171"/>
      <c r="S31" s="211"/>
      <c r="T31" s="211"/>
      <c r="U31" s="211"/>
      <c r="V31" s="211"/>
      <c r="W31" s="171" t="s">
        <v>184</v>
      </c>
      <c r="X31" s="171"/>
      <c r="Y31" s="171"/>
      <c r="Z31" s="206"/>
      <c r="AA31" s="206"/>
      <c r="AB31" s="206"/>
      <c r="AC31" s="206"/>
      <c r="AD31" s="206"/>
      <c r="AE31" s="206"/>
      <c r="AF31" s="34" t="s">
        <v>9</v>
      </c>
      <c r="AG31" s="24"/>
    </row>
    <row r="32" spans="1:33" s="23" customFormat="1" ht="15.75" customHeight="1">
      <c r="A32" s="34" t="s">
        <v>204</v>
      </c>
      <c r="B32" s="34"/>
      <c r="C32" s="34"/>
      <c r="D32" s="34"/>
      <c r="E32" s="34"/>
      <c r="F32" s="42"/>
      <c r="G32" s="42"/>
      <c r="H32" s="42"/>
      <c r="I32" s="42"/>
      <c r="J32" s="42"/>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4"/>
    </row>
    <row r="33" spans="1:33" s="23" customFormat="1" ht="15.75" customHeight="1">
      <c r="A33" s="34" t="s">
        <v>210</v>
      </c>
      <c r="B33" s="34"/>
      <c r="C33" s="34"/>
      <c r="D33" s="34"/>
      <c r="E33" s="34"/>
      <c r="F33" s="34"/>
      <c r="G33" s="34"/>
      <c r="H33" s="34"/>
      <c r="I33" s="34"/>
      <c r="J33" s="34"/>
      <c r="K33" s="40" t="s">
        <v>182</v>
      </c>
      <c r="L33" s="213"/>
      <c r="M33" s="213"/>
      <c r="N33" s="213"/>
      <c r="O33" s="171" t="s">
        <v>195</v>
      </c>
      <c r="P33" s="171"/>
      <c r="Q33" s="171"/>
      <c r="R33" s="171"/>
      <c r="S33" s="171"/>
      <c r="T33" s="211"/>
      <c r="U33" s="211"/>
      <c r="V33" s="211"/>
      <c r="W33" s="171" t="s">
        <v>196</v>
      </c>
      <c r="X33" s="171"/>
      <c r="Y33" s="171"/>
      <c r="Z33" s="171"/>
      <c r="AA33" s="206"/>
      <c r="AB33" s="206"/>
      <c r="AC33" s="206"/>
      <c r="AD33" s="206"/>
      <c r="AE33" s="206"/>
      <c r="AF33" s="34" t="s">
        <v>9</v>
      </c>
      <c r="AG33" s="24"/>
    </row>
    <row r="34" spans="1:33" s="23" customFormat="1" ht="15.75" customHeight="1">
      <c r="A34" s="43"/>
      <c r="B34" s="217"/>
      <c r="C34" s="217"/>
      <c r="D34" s="217"/>
      <c r="E34" s="217"/>
      <c r="F34" s="217"/>
      <c r="G34" s="217"/>
      <c r="H34" s="217"/>
      <c r="I34" s="217"/>
      <c r="J34" s="217"/>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24"/>
    </row>
    <row r="35" spans="1:33" s="23" customFormat="1" ht="15.75" customHeight="1">
      <c r="A35" s="34" t="s">
        <v>17</v>
      </c>
      <c r="B35" s="34"/>
      <c r="C35" s="34"/>
      <c r="D35" s="34"/>
      <c r="E35" s="34"/>
      <c r="F35" s="34"/>
      <c r="G35" s="34"/>
      <c r="H35" s="34"/>
      <c r="I35" s="34"/>
      <c r="J35" s="34"/>
      <c r="K35" s="205"/>
      <c r="L35" s="205"/>
      <c r="M35" s="205"/>
      <c r="N35" s="35"/>
      <c r="O35" s="36"/>
      <c r="P35" s="36"/>
      <c r="Q35" s="36"/>
      <c r="R35" s="34"/>
      <c r="S35" s="34"/>
      <c r="T35" s="34"/>
      <c r="U35" s="34"/>
      <c r="V35" s="34"/>
      <c r="W35" s="34"/>
      <c r="X35" s="34"/>
      <c r="Y35" s="34"/>
      <c r="Z35" s="34"/>
      <c r="AA35" s="34"/>
      <c r="AB35" s="34"/>
      <c r="AC35" s="34"/>
      <c r="AD35" s="34"/>
      <c r="AE35" s="34"/>
      <c r="AF35" s="34"/>
      <c r="AG35" s="24"/>
    </row>
    <row r="36" spans="1:33" s="23" customFormat="1" ht="15.75" customHeight="1">
      <c r="A36" s="34" t="s">
        <v>18</v>
      </c>
      <c r="B36" s="34"/>
      <c r="C36" s="34"/>
      <c r="D36" s="34"/>
      <c r="E36" s="34"/>
      <c r="F36" s="34"/>
      <c r="G36" s="34"/>
      <c r="H36" s="34"/>
      <c r="I36" s="34"/>
      <c r="J36" s="3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4"/>
    </row>
    <row r="37" spans="1:33" s="23" customFormat="1" ht="15.75" customHeight="1">
      <c r="A37" s="34" t="s">
        <v>19</v>
      </c>
      <c r="B37" s="34"/>
      <c r="C37" s="34"/>
      <c r="D37" s="34"/>
      <c r="E37" s="34"/>
      <c r="F37" s="34"/>
      <c r="G37" s="34"/>
      <c r="H37" s="34"/>
      <c r="I37" s="34"/>
      <c r="J37" s="34"/>
      <c r="K37" s="207"/>
      <c r="L37" s="207"/>
      <c r="M37" s="207"/>
      <c r="N37" s="207"/>
      <c r="O37" s="207"/>
      <c r="P37" s="37"/>
      <c r="Q37" s="37"/>
      <c r="R37" s="37"/>
      <c r="S37" s="37"/>
      <c r="T37" s="37"/>
      <c r="U37" s="37"/>
      <c r="V37" s="38"/>
      <c r="W37" s="38"/>
      <c r="X37" s="38"/>
      <c r="Y37" s="38"/>
      <c r="Z37" s="38"/>
      <c r="AA37" s="38"/>
      <c r="AB37" s="38"/>
      <c r="AC37" s="38"/>
      <c r="AD37" s="38"/>
      <c r="AE37" s="38"/>
      <c r="AF37" s="38"/>
      <c r="AG37" s="24"/>
    </row>
    <row r="38" spans="1:33" s="23" customFormat="1" ht="15.75" customHeight="1">
      <c r="A38" s="34" t="s">
        <v>215</v>
      </c>
      <c r="B38" s="34"/>
      <c r="C38" s="34"/>
      <c r="D38" s="34"/>
      <c r="E38" s="34"/>
      <c r="F38" s="34"/>
      <c r="G38" s="34"/>
      <c r="H38" s="34"/>
      <c r="I38" s="34"/>
      <c r="J38" s="34"/>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4"/>
    </row>
    <row r="39" spans="1:33" s="23" customFormat="1" ht="15.75" customHeight="1">
      <c r="A39" s="34"/>
      <c r="B39" s="212"/>
      <c r="C39" s="212"/>
      <c r="D39" s="212"/>
      <c r="E39" s="212"/>
      <c r="F39" s="212"/>
      <c r="G39" s="212"/>
      <c r="H39" s="212"/>
      <c r="I39" s="212"/>
      <c r="J39" s="212"/>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4"/>
    </row>
    <row r="40" spans="1:33" s="23" customFormat="1" ht="15.75" customHeight="1">
      <c r="A40" s="34" t="s">
        <v>205</v>
      </c>
      <c r="B40" s="34"/>
      <c r="C40" s="34"/>
      <c r="D40" s="34"/>
      <c r="E40" s="34"/>
      <c r="F40" s="40"/>
      <c r="G40" s="40"/>
      <c r="H40" s="40"/>
      <c r="I40" s="40"/>
      <c r="J40" s="40"/>
      <c r="K40" s="40" t="s">
        <v>182</v>
      </c>
      <c r="L40" s="211"/>
      <c r="M40" s="211"/>
      <c r="N40" s="211"/>
      <c r="O40" s="211"/>
      <c r="P40" s="171" t="s">
        <v>183</v>
      </c>
      <c r="Q40" s="171"/>
      <c r="R40" s="171"/>
      <c r="S40" s="211"/>
      <c r="T40" s="211"/>
      <c r="U40" s="211"/>
      <c r="V40" s="211"/>
      <c r="W40" s="171" t="s">
        <v>184</v>
      </c>
      <c r="X40" s="171"/>
      <c r="Y40" s="171"/>
      <c r="Z40" s="206"/>
      <c r="AA40" s="206"/>
      <c r="AB40" s="206"/>
      <c r="AC40" s="206"/>
      <c r="AD40" s="206"/>
      <c r="AE40" s="206"/>
      <c r="AF40" s="34" t="s">
        <v>9</v>
      </c>
      <c r="AG40" s="24"/>
    </row>
    <row r="41" spans="1:33" s="23" customFormat="1" ht="15.75" customHeight="1">
      <c r="A41" s="34" t="s">
        <v>206</v>
      </c>
      <c r="B41" s="34"/>
      <c r="C41" s="34"/>
      <c r="D41" s="34"/>
      <c r="E41" s="34"/>
      <c r="F41" s="42"/>
      <c r="G41" s="42"/>
      <c r="H41" s="42"/>
      <c r="I41" s="42"/>
      <c r="J41" s="42"/>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4"/>
    </row>
    <row r="42" spans="1:33" s="23" customFormat="1" ht="15.75" customHeight="1">
      <c r="A42" s="34" t="s">
        <v>210</v>
      </c>
      <c r="B42" s="34"/>
      <c r="C42" s="34"/>
      <c r="D42" s="34"/>
      <c r="E42" s="34"/>
      <c r="F42" s="34"/>
      <c r="G42" s="34"/>
      <c r="H42" s="34"/>
      <c r="I42" s="34"/>
      <c r="J42" s="34"/>
      <c r="K42" s="40" t="s">
        <v>182</v>
      </c>
      <c r="L42" s="211"/>
      <c r="M42" s="211"/>
      <c r="N42" s="211"/>
      <c r="O42" s="171" t="s">
        <v>195</v>
      </c>
      <c r="P42" s="171"/>
      <c r="Q42" s="171"/>
      <c r="R42" s="171"/>
      <c r="S42" s="171"/>
      <c r="T42" s="211"/>
      <c r="U42" s="211"/>
      <c r="V42" s="211"/>
      <c r="W42" s="171" t="s">
        <v>196</v>
      </c>
      <c r="X42" s="171"/>
      <c r="Y42" s="171"/>
      <c r="Z42" s="171"/>
      <c r="AA42" s="206"/>
      <c r="AB42" s="206"/>
      <c r="AC42" s="206"/>
      <c r="AD42" s="206"/>
      <c r="AE42" s="206"/>
      <c r="AF42" s="34" t="s">
        <v>9</v>
      </c>
      <c r="AG42" s="24"/>
    </row>
    <row r="43" spans="1:33" s="23" customFormat="1" ht="15.75" customHeight="1">
      <c r="A43" s="43"/>
      <c r="B43" s="34"/>
      <c r="C43" s="43"/>
      <c r="D43" s="43"/>
      <c r="E43" s="34"/>
      <c r="F43" s="34"/>
      <c r="G43" s="34"/>
      <c r="H43" s="34"/>
      <c r="I43" s="34"/>
      <c r="J43" s="34"/>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24"/>
    </row>
    <row r="44" spans="1:33" s="23" customFormat="1" ht="15.75" customHeight="1">
      <c r="A44" s="34" t="s">
        <v>17</v>
      </c>
      <c r="B44" s="34"/>
      <c r="C44" s="34"/>
      <c r="D44" s="34"/>
      <c r="E44" s="34"/>
      <c r="F44" s="34"/>
      <c r="G44" s="34"/>
      <c r="H44" s="34"/>
      <c r="I44" s="34"/>
      <c r="J44" s="34"/>
      <c r="K44" s="205"/>
      <c r="L44" s="205"/>
      <c r="M44" s="205"/>
      <c r="N44" s="35"/>
      <c r="O44" s="36"/>
      <c r="P44" s="36"/>
      <c r="Q44" s="36"/>
      <c r="R44" s="34"/>
      <c r="S44" s="34"/>
      <c r="T44" s="34"/>
      <c r="U44" s="34"/>
      <c r="V44" s="34"/>
      <c r="W44" s="34"/>
      <c r="X44" s="34"/>
      <c r="Y44" s="34"/>
      <c r="Z44" s="34"/>
      <c r="AA44" s="34"/>
      <c r="AB44" s="34"/>
      <c r="AC44" s="34"/>
      <c r="AD44" s="34"/>
      <c r="AE44" s="34"/>
      <c r="AF44" s="34"/>
      <c r="AG44" s="24"/>
    </row>
    <row r="45" spans="1:33" s="23" customFormat="1" ht="15.75" customHeight="1">
      <c r="A45" s="34" t="s">
        <v>18</v>
      </c>
      <c r="B45" s="34"/>
      <c r="C45" s="34"/>
      <c r="D45" s="34"/>
      <c r="E45" s="34"/>
      <c r="F45" s="34"/>
      <c r="G45" s="34"/>
      <c r="H45" s="34"/>
      <c r="I45" s="34"/>
      <c r="J45" s="3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4"/>
    </row>
    <row r="46" spans="1:33" s="23" customFormat="1" ht="15.75" customHeight="1">
      <c r="A46" s="34" t="s">
        <v>19</v>
      </c>
      <c r="B46" s="34"/>
      <c r="C46" s="34"/>
      <c r="D46" s="34"/>
      <c r="E46" s="34"/>
      <c r="F46" s="34"/>
      <c r="G46" s="34"/>
      <c r="H46" s="34"/>
      <c r="I46" s="34"/>
      <c r="J46" s="34"/>
      <c r="K46" s="207"/>
      <c r="L46" s="207"/>
      <c r="M46" s="207"/>
      <c r="N46" s="207"/>
      <c r="O46" s="207"/>
      <c r="P46" s="37"/>
      <c r="Q46" s="37"/>
      <c r="R46" s="37"/>
      <c r="S46" s="37"/>
      <c r="T46" s="37"/>
      <c r="U46" s="37"/>
      <c r="V46" s="38"/>
      <c r="W46" s="38"/>
      <c r="X46" s="38"/>
      <c r="Y46" s="38"/>
      <c r="Z46" s="38"/>
      <c r="AA46" s="38"/>
      <c r="AB46" s="38"/>
      <c r="AC46" s="38"/>
      <c r="AD46" s="38"/>
      <c r="AE46" s="38"/>
      <c r="AF46" s="38"/>
      <c r="AG46" s="24"/>
    </row>
    <row r="47" spans="1:33" s="23" customFormat="1" ht="15.75" customHeight="1">
      <c r="A47" s="34" t="s">
        <v>215</v>
      </c>
      <c r="B47" s="34"/>
      <c r="C47" s="34"/>
      <c r="D47" s="34"/>
      <c r="E47" s="34"/>
      <c r="F47" s="34"/>
      <c r="G47" s="34"/>
      <c r="H47" s="34"/>
      <c r="I47" s="34"/>
      <c r="J47" s="34"/>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4"/>
    </row>
    <row r="48" spans="1:33" s="23" customFormat="1" ht="15.75" customHeight="1">
      <c r="A48" s="34"/>
      <c r="B48" s="212"/>
      <c r="C48" s="212"/>
      <c r="D48" s="212"/>
      <c r="E48" s="212"/>
      <c r="F48" s="212"/>
      <c r="G48" s="212"/>
      <c r="H48" s="212"/>
      <c r="I48" s="212"/>
      <c r="J48" s="212"/>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4"/>
    </row>
    <row r="49" spans="1:33" s="23" customFormat="1" ht="15.75" customHeight="1">
      <c r="A49" s="34" t="s">
        <v>187</v>
      </c>
      <c r="B49" s="34"/>
      <c r="C49" s="34"/>
      <c r="D49" s="34"/>
      <c r="E49" s="34"/>
      <c r="F49" s="40"/>
      <c r="G49" s="40"/>
      <c r="H49" s="40"/>
      <c r="I49" s="40"/>
      <c r="J49" s="40"/>
      <c r="K49" s="40" t="s">
        <v>182</v>
      </c>
      <c r="L49" s="211"/>
      <c r="M49" s="211"/>
      <c r="N49" s="211"/>
      <c r="O49" s="211"/>
      <c r="P49" s="171" t="s">
        <v>183</v>
      </c>
      <c r="Q49" s="171"/>
      <c r="R49" s="171"/>
      <c r="S49" s="211"/>
      <c r="T49" s="211"/>
      <c r="U49" s="211"/>
      <c r="V49" s="211"/>
      <c r="W49" s="171" t="s">
        <v>184</v>
      </c>
      <c r="X49" s="171"/>
      <c r="Y49" s="171"/>
      <c r="Z49" s="206"/>
      <c r="AA49" s="206"/>
      <c r="AB49" s="206"/>
      <c r="AC49" s="206"/>
      <c r="AD49" s="206"/>
      <c r="AE49" s="206"/>
      <c r="AF49" s="34" t="s">
        <v>9</v>
      </c>
      <c r="AG49" s="24"/>
    </row>
    <row r="50" spans="1:33" s="23" customFormat="1" ht="15.75" customHeight="1">
      <c r="A50" s="34" t="s">
        <v>204</v>
      </c>
      <c r="B50" s="34"/>
      <c r="C50" s="34"/>
      <c r="D50" s="34"/>
      <c r="E50" s="34"/>
      <c r="F50" s="42"/>
      <c r="G50" s="42"/>
      <c r="H50" s="42"/>
      <c r="I50" s="42"/>
      <c r="J50" s="42"/>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4"/>
    </row>
    <row r="51" spans="1:33" s="23" customFormat="1" ht="15.75" customHeight="1">
      <c r="A51" s="34" t="s">
        <v>210</v>
      </c>
      <c r="B51" s="34"/>
      <c r="C51" s="34"/>
      <c r="D51" s="34"/>
      <c r="E51" s="34"/>
      <c r="F51" s="34"/>
      <c r="G51" s="34"/>
      <c r="H51" s="34"/>
      <c r="I51" s="34"/>
      <c r="J51" s="34"/>
      <c r="K51" s="40" t="s">
        <v>182</v>
      </c>
      <c r="L51" s="211"/>
      <c r="M51" s="211"/>
      <c r="N51" s="211"/>
      <c r="O51" s="171" t="s">
        <v>195</v>
      </c>
      <c r="P51" s="171"/>
      <c r="Q51" s="171"/>
      <c r="R51" s="171"/>
      <c r="S51" s="171"/>
      <c r="T51" s="211"/>
      <c r="U51" s="211"/>
      <c r="V51" s="211"/>
      <c r="W51" s="171" t="s">
        <v>196</v>
      </c>
      <c r="X51" s="171"/>
      <c r="Y51" s="171"/>
      <c r="Z51" s="171"/>
      <c r="AA51" s="206"/>
      <c r="AB51" s="206"/>
      <c r="AC51" s="206"/>
      <c r="AD51" s="206"/>
      <c r="AE51" s="206"/>
      <c r="AF51" s="34" t="s">
        <v>9</v>
      </c>
      <c r="AG51" s="24"/>
    </row>
    <row r="52" spans="1:33" s="23" customFormat="1" ht="15.75" customHeight="1">
      <c r="A52" s="43"/>
      <c r="B52" s="34"/>
      <c r="C52" s="43"/>
      <c r="D52" s="43"/>
      <c r="E52" s="34"/>
      <c r="F52" s="34"/>
      <c r="G52" s="34"/>
      <c r="H52" s="34"/>
      <c r="I52" s="34"/>
      <c r="J52" s="34"/>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24"/>
    </row>
    <row r="53" spans="1:33" s="23" customFormat="1" ht="15.75" customHeight="1">
      <c r="A53" s="34" t="s">
        <v>17</v>
      </c>
      <c r="B53" s="34"/>
      <c r="C53" s="34"/>
      <c r="D53" s="34"/>
      <c r="E53" s="34"/>
      <c r="F53" s="34"/>
      <c r="G53" s="34"/>
      <c r="H53" s="34"/>
      <c r="I53" s="34"/>
      <c r="J53" s="34"/>
      <c r="K53" s="205"/>
      <c r="L53" s="205"/>
      <c r="M53" s="205"/>
      <c r="N53" s="35"/>
      <c r="O53" s="36"/>
      <c r="P53" s="36"/>
      <c r="Q53" s="36"/>
      <c r="R53" s="34"/>
      <c r="S53" s="34"/>
      <c r="T53" s="34"/>
      <c r="U53" s="34"/>
      <c r="V53" s="34"/>
      <c r="W53" s="34"/>
      <c r="X53" s="34"/>
      <c r="Y53" s="34"/>
      <c r="Z53" s="34"/>
      <c r="AA53" s="34"/>
      <c r="AB53" s="34"/>
      <c r="AC53" s="34"/>
      <c r="AD53" s="34"/>
      <c r="AE53" s="34"/>
      <c r="AF53" s="34"/>
      <c r="AG53" s="24"/>
    </row>
    <row r="54" spans="1:33" s="23" customFormat="1" ht="15.75" customHeight="1">
      <c r="A54" s="34" t="s">
        <v>18</v>
      </c>
      <c r="B54" s="34"/>
      <c r="C54" s="34"/>
      <c r="D54" s="34"/>
      <c r="E54" s="34"/>
      <c r="F54" s="34"/>
      <c r="G54" s="34"/>
      <c r="H54" s="34"/>
      <c r="I54" s="34"/>
      <c r="J54" s="3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4"/>
    </row>
    <row r="55" spans="1:33" s="23" customFormat="1" ht="15.75" customHeight="1">
      <c r="A55" s="34" t="s">
        <v>19</v>
      </c>
      <c r="B55" s="34"/>
      <c r="C55" s="34"/>
      <c r="D55" s="34"/>
      <c r="E55" s="34"/>
      <c r="F55" s="34"/>
      <c r="G55" s="34"/>
      <c r="H55" s="34"/>
      <c r="I55" s="34"/>
      <c r="J55" s="34"/>
      <c r="K55" s="207"/>
      <c r="L55" s="207"/>
      <c r="M55" s="207"/>
      <c r="N55" s="207"/>
      <c r="O55" s="207"/>
      <c r="P55" s="207"/>
      <c r="Q55" s="37"/>
      <c r="R55" s="37"/>
      <c r="S55" s="37"/>
      <c r="T55" s="37"/>
      <c r="U55" s="37"/>
      <c r="V55" s="38"/>
      <c r="W55" s="38"/>
      <c r="X55" s="38"/>
      <c r="Y55" s="38"/>
      <c r="Z55" s="38"/>
      <c r="AA55" s="38"/>
      <c r="AB55" s="38"/>
      <c r="AC55" s="38"/>
      <c r="AD55" s="38"/>
      <c r="AE55" s="38"/>
      <c r="AF55" s="38"/>
      <c r="AG55" s="24"/>
    </row>
    <row r="56" spans="1:33" s="23" customFormat="1" ht="15.75" customHeight="1">
      <c r="A56" s="34" t="s">
        <v>215</v>
      </c>
      <c r="B56" s="34"/>
      <c r="C56" s="34"/>
      <c r="D56" s="34"/>
      <c r="E56" s="34"/>
      <c r="F56" s="34"/>
      <c r="G56" s="34"/>
      <c r="H56" s="34"/>
      <c r="I56" s="34"/>
      <c r="J56" s="34"/>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4"/>
    </row>
    <row r="57" spans="1:33" s="23" customFormat="1" ht="2.25" customHeight="1">
      <c r="A57" s="34"/>
      <c r="B57" s="34"/>
      <c r="C57" s="34"/>
      <c r="D57" s="34"/>
      <c r="E57" s="34"/>
      <c r="F57" s="34"/>
      <c r="G57" s="34"/>
      <c r="H57" s="34"/>
      <c r="I57" s="34"/>
      <c r="J57" s="34"/>
      <c r="K57" s="79"/>
      <c r="L57" s="79"/>
      <c r="M57" s="79"/>
      <c r="N57" s="79"/>
      <c r="O57" s="79"/>
      <c r="P57" s="79"/>
      <c r="Q57" s="79"/>
      <c r="R57" s="79"/>
      <c r="S57" s="79"/>
      <c r="T57" s="79"/>
      <c r="U57" s="79"/>
      <c r="V57" s="79"/>
      <c r="W57" s="79"/>
      <c r="X57" s="79"/>
      <c r="Y57" s="79"/>
      <c r="Z57" s="79"/>
      <c r="AA57" s="79"/>
      <c r="AB57" s="79"/>
      <c r="AC57" s="79"/>
      <c r="AD57" s="79"/>
      <c r="AE57" s="79"/>
      <c r="AF57" s="79"/>
      <c r="AG57" s="24"/>
    </row>
    <row r="58" spans="1:33" s="23" customFormat="1" ht="15.75" customHeight="1">
      <c r="A58" s="34" t="s">
        <v>216</v>
      </c>
      <c r="B58" s="34"/>
      <c r="C58" s="34"/>
      <c r="D58" s="34"/>
      <c r="E58" s="34"/>
      <c r="F58" s="34"/>
      <c r="G58" s="34"/>
      <c r="H58" s="34"/>
      <c r="I58" s="34"/>
      <c r="J58" s="34"/>
      <c r="K58" s="37"/>
      <c r="L58" s="37"/>
      <c r="M58" s="37"/>
      <c r="N58" s="37"/>
      <c r="O58" s="37"/>
      <c r="P58" s="37"/>
      <c r="Q58" s="37"/>
      <c r="R58" s="37"/>
      <c r="S58" s="37"/>
      <c r="T58" s="37"/>
      <c r="U58" s="37"/>
      <c r="V58" s="37"/>
      <c r="W58" s="37"/>
      <c r="X58" s="37"/>
      <c r="Y58" s="37"/>
      <c r="Z58" s="37"/>
      <c r="AA58" s="37"/>
      <c r="AB58" s="37"/>
      <c r="AC58" s="37"/>
      <c r="AD58" s="37"/>
      <c r="AE58" s="37"/>
      <c r="AF58" s="37"/>
      <c r="AG58" s="24"/>
    </row>
    <row r="59" spans="1:33" s="23" customFormat="1" ht="15.75" customHeight="1">
      <c r="A59" s="34" t="s">
        <v>211</v>
      </c>
      <c r="B59" s="34"/>
      <c r="C59" s="34"/>
      <c r="D59" s="34"/>
      <c r="E59" s="34"/>
      <c r="F59" s="34"/>
      <c r="G59" s="34"/>
      <c r="H59" s="34"/>
      <c r="I59" s="34"/>
      <c r="J59" s="34"/>
      <c r="K59" s="37"/>
      <c r="L59" s="37"/>
      <c r="M59" s="37"/>
      <c r="N59" s="37"/>
      <c r="O59" s="37"/>
      <c r="P59" s="37"/>
      <c r="Q59" s="37"/>
      <c r="R59" s="37"/>
      <c r="S59" s="37"/>
      <c r="T59" s="37"/>
      <c r="U59" s="37"/>
      <c r="V59" s="38"/>
      <c r="W59" s="38"/>
      <c r="X59" s="38"/>
      <c r="Y59" s="38"/>
      <c r="Z59" s="38"/>
      <c r="AA59" s="38"/>
      <c r="AB59" s="38"/>
      <c r="AC59" s="38"/>
      <c r="AD59" s="38"/>
      <c r="AE59" s="38"/>
      <c r="AF59" s="38"/>
      <c r="AG59" s="24"/>
    </row>
    <row r="60" spans="1:33" s="23" customFormat="1" ht="15.75" customHeight="1">
      <c r="A60" s="21" t="s">
        <v>76</v>
      </c>
      <c r="B60" s="34" t="s">
        <v>218</v>
      </c>
      <c r="C60" s="34"/>
      <c r="D60" s="34"/>
      <c r="E60" s="34"/>
      <c r="F60" s="34"/>
      <c r="G60" s="34"/>
      <c r="H60" s="34"/>
      <c r="I60" s="34"/>
      <c r="J60" s="34"/>
      <c r="K60" s="37"/>
      <c r="L60" s="37"/>
      <c r="M60" s="37"/>
      <c r="N60" s="37"/>
      <c r="O60" s="37"/>
      <c r="P60" s="37"/>
      <c r="Q60" s="37"/>
      <c r="R60" s="37"/>
      <c r="S60" s="37"/>
      <c r="T60" s="37"/>
      <c r="U60" s="37"/>
      <c r="V60" s="38"/>
      <c r="W60" s="38"/>
      <c r="X60" s="38"/>
      <c r="Y60" s="38"/>
      <c r="Z60" s="38"/>
      <c r="AA60" s="38"/>
      <c r="AB60" s="38"/>
      <c r="AC60" s="38"/>
      <c r="AD60" s="38"/>
      <c r="AE60" s="38"/>
      <c r="AF60" s="38"/>
      <c r="AG60" s="24"/>
    </row>
    <row r="61" spans="1:33" s="23" customFormat="1" ht="15.75" customHeight="1">
      <c r="A61" s="34" t="s">
        <v>212</v>
      </c>
      <c r="B61" s="34"/>
      <c r="C61" s="34"/>
      <c r="D61" s="34"/>
      <c r="E61" s="34"/>
      <c r="F61" s="42"/>
      <c r="G61" s="42"/>
      <c r="H61" s="42"/>
      <c r="I61" s="42"/>
      <c r="J61" s="42"/>
      <c r="K61" s="42"/>
      <c r="L61" s="42"/>
      <c r="M61" s="42"/>
      <c r="N61" s="203"/>
      <c r="O61" s="203"/>
      <c r="P61" s="203"/>
      <c r="Q61" s="203"/>
      <c r="R61" s="203"/>
      <c r="S61" s="203"/>
      <c r="T61" s="203"/>
      <c r="U61" s="203"/>
      <c r="V61" s="203"/>
      <c r="W61" s="203"/>
      <c r="X61" s="203"/>
      <c r="Y61" s="203"/>
      <c r="Z61" s="203"/>
      <c r="AA61" s="203"/>
      <c r="AB61" s="203"/>
      <c r="AC61" s="203"/>
      <c r="AD61" s="203"/>
      <c r="AE61" s="203"/>
      <c r="AF61" s="203"/>
      <c r="AG61" s="24"/>
    </row>
    <row r="62" spans="1:33" s="23" customFormat="1" ht="15.75" customHeight="1">
      <c r="A62" s="34" t="s">
        <v>213</v>
      </c>
      <c r="B62" s="34"/>
      <c r="C62" s="34"/>
      <c r="D62" s="34"/>
      <c r="E62" s="34"/>
      <c r="F62" s="40"/>
      <c r="G62" s="40"/>
      <c r="H62" s="40"/>
      <c r="I62" s="40"/>
      <c r="J62" s="40"/>
      <c r="K62" s="41"/>
      <c r="L62" s="41"/>
      <c r="M62" s="41"/>
      <c r="N62" s="41" t="s">
        <v>214</v>
      </c>
      <c r="O62" s="206"/>
      <c r="P62" s="206"/>
      <c r="Q62" s="206"/>
      <c r="R62" s="206"/>
      <c r="S62" s="206"/>
      <c r="T62" s="206"/>
      <c r="U62" s="34" t="s">
        <v>9</v>
      </c>
      <c r="V62" s="41"/>
      <c r="W62" s="41"/>
      <c r="X62" s="41"/>
      <c r="Y62" s="41"/>
      <c r="Z62" s="41"/>
      <c r="AA62" s="41"/>
      <c r="AB62" s="41"/>
      <c r="AC62" s="41"/>
      <c r="AD62" s="41"/>
      <c r="AE62" s="41"/>
      <c r="AF62" s="34"/>
      <c r="AG62" s="24"/>
    </row>
    <row r="63" spans="1:33" s="23" customFormat="1" ht="15.75" customHeight="1">
      <c r="A63" s="21" t="s">
        <v>76</v>
      </c>
      <c r="B63" s="34" t="s">
        <v>219</v>
      </c>
      <c r="C63" s="34"/>
      <c r="D63" s="34"/>
      <c r="E63" s="34"/>
      <c r="F63" s="34"/>
      <c r="G63" s="34"/>
      <c r="H63" s="34"/>
      <c r="I63" s="34"/>
      <c r="J63" s="34"/>
      <c r="K63" s="37"/>
      <c r="L63" s="37"/>
      <c r="M63" s="37"/>
      <c r="N63" s="37"/>
      <c r="O63" s="37"/>
      <c r="P63" s="37"/>
      <c r="Q63" s="37"/>
      <c r="R63" s="37"/>
      <c r="S63" s="37"/>
      <c r="T63" s="37"/>
      <c r="U63" s="37"/>
      <c r="V63" s="38"/>
      <c r="W63" s="38"/>
      <c r="X63" s="38"/>
      <c r="Y63" s="38"/>
      <c r="Z63" s="38"/>
      <c r="AA63" s="38"/>
      <c r="AB63" s="38"/>
      <c r="AC63" s="38"/>
      <c r="AD63" s="38"/>
      <c r="AE63" s="38"/>
      <c r="AF63" s="38"/>
      <c r="AG63" s="24"/>
    </row>
    <row r="64" spans="1:33" s="23" customFormat="1" ht="15.75" customHeight="1">
      <c r="A64" s="34" t="s">
        <v>212</v>
      </c>
      <c r="B64" s="34"/>
      <c r="C64" s="34"/>
      <c r="D64" s="34"/>
      <c r="E64" s="34"/>
      <c r="F64" s="42"/>
      <c r="G64" s="42"/>
      <c r="H64" s="42"/>
      <c r="I64" s="42"/>
      <c r="J64" s="42"/>
      <c r="K64" s="42"/>
      <c r="L64" s="42"/>
      <c r="M64" s="42"/>
      <c r="N64" s="203"/>
      <c r="O64" s="203"/>
      <c r="P64" s="203"/>
      <c r="Q64" s="203"/>
      <c r="R64" s="203"/>
      <c r="S64" s="203"/>
      <c r="T64" s="203"/>
      <c r="U64" s="203"/>
      <c r="V64" s="203"/>
      <c r="W64" s="203"/>
      <c r="X64" s="203"/>
      <c r="Y64" s="203"/>
      <c r="Z64" s="203"/>
      <c r="AA64" s="203"/>
      <c r="AB64" s="203"/>
      <c r="AC64" s="203"/>
      <c r="AD64" s="203"/>
      <c r="AE64" s="203"/>
      <c r="AF64" s="203"/>
      <c r="AG64" s="24"/>
    </row>
    <row r="65" spans="1:33" s="23" customFormat="1" ht="15.75" customHeight="1">
      <c r="A65" s="34" t="s">
        <v>213</v>
      </c>
      <c r="B65" s="34"/>
      <c r="C65" s="34"/>
      <c r="D65" s="34"/>
      <c r="E65" s="34"/>
      <c r="F65" s="40"/>
      <c r="G65" s="40"/>
      <c r="H65" s="40"/>
      <c r="I65" s="40"/>
      <c r="J65" s="40"/>
      <c r="K65" s="41"/>
      <c r="L65" s="41"/>
      <c r="M65" s="41"/>
      <c r="N65" s="41" t="s">
        <v>214</v>
      </c>
      <c r="O65" s="206"/>
      <c r="P65" s="206"/>
      <c r="Q65" s="206"/>
      <c r="R65" s="206"/>
      <c r="S65" s="206"/>
      <c r="T65" s="206"/>
      <c r="U65" s="34" t="s">
        <v>9</v>
      </c>
      <c r="V65" s="41"/>
      <c r="W65" s="41"/>
      <c r="X65" s="41"/>
      <c r="Y65" s="41"/>
      <c r="Z65" s="41"/>
      <c r="AA65" s="41"/>
      <c r="AB65" s="41"/>
      <c r="AC65" s="41"/>
      <c r="AD65" s="41"/>
      <c r="AE65" s="41"/>
      <c r="AF65" s="34"/>
      <c r="AG65" s="24"/>
    </row>
    <row r="66" spans="1:33" s="23" customFormat="1" ht="15.75" customHeight="1">
      <c r="A66" s="21" t="s">
        <v>76</v>
      </c>
      <c r="B66" s="34" t="s">
        <v>220</v>
      </c>
      <c r="C66" s="34"/>
      <c r="D66" s="34"/>
      <c r="E66" s="34"/>
      <c r="F66" s="34"/>
      <c r="G66" s="34"/>
      <c r="H66" s="34"/>
      <c r="I66" s="34"/>
      <c r="J66" s="34"/>
      <c r="K66" s="37"/>
      <c r="L66" s="37"/>
      <c r="M66" s="37"/>
      <c r="N66" s="37"/>
      <c r="O66" s="37"/>
      <c r="P66" s="37"/>
      <c r="Q66" s="37"/>
      <c r="R66" s="37"/>
      <c r="S66" s="37"/>
      <c r="T66" s="37"/>
      <c r="U66" s="37"/>
      <c r="V66" s="38"/>
      <c r="W66" s="38"/>
      <c r="X66" s="38"/>
      <c r="Y66" s="38"/>
      <c r="Z66" s="38"/>
      <c r="AA66" s="38"/>
      <c r="AB66" s="38"/>
      <c r="AC66" s="38"/>
      <c r="AD66" s="38"/>
      <c r="AE66" s="38"/>
      <c r="AF66" s="38"/>
      <c r="AG66" s="24"/>
    </row>
    <row r="67" spans="1:33" s="23" customFormat="1" ht="15.75" customHeight="1">
      <c r="A67" s="34" t="s">
        <v>212</v>
      </c>
      <c r="B67" s="34"/>
      <c r="C67" s="34"/>
      <c r="D67" s="34"/>
      <c r="E67" s="34"/>
      <c r="F67" s="42"/>
      <c r="G67" s="42"/>
      <c r="H67" s="42"/>
      <c r="I67" s="42"/>
      <c r="J67" s="42"/>
      <c r="K67" s="42"/>
      <c r="L67" s="42"/>
      <c r="M67" s="42"/>
      <c r="N67" s="203"/>
      <c r="O67" s="203"/>
      <c r="P67" s="203"/>
      <c r="Q67" s="203"/>
      <c r="R67" s="203"/>
      <c r="S67" s="203"/>
      <c r="T67" s="203"/>
      <c r="U67" s="203"/>
      <c r="V67" s="203"/>
      <c r="W67" s="203"/>
      <c r="X67" s="203"/>
      <c r="Y67" s="203"/>
      <c r="Z67" s="203"/>
      <c r="AA67" s="203"/>
      <c r="AB67" s="203"/>
      <c r="AC67" s="203"/>
      <c r="AD67" s="203"/>
      <c r="AE67" s="203"/>
      <c r="AF67" s="203"/>
      <c r="AG67" s="24"/>
    </row>
    <row r="68" spans="1:33" s="23" customFormat="1" ht="15.75" customHeight="1">
      <c r="A68" s="34" t="s">
        <v>217</v>
      </c>
      <c r="B68" s="34"/>
      <c r="C68" s="34"/>
      <c r="D68" s="34"/>
      <c r="E68" s="34"/>
      <c r="F68" s="40"/>
      <c r="G68" s="40"/>
      <c r="H68" s="40"/>
      <c r="I68" s="40"/>
      <c r="J68" s="40"/>
      <c r="K68" s="41"/>
      <c r="L68" s="41"/>
      <c r="M68" s="41"/>
      <c r="N68" s="41" t="s">
        <v>214</v>
      </c>
      <c r="O68" s="206"/>
      <c r="P68" s="206"/>
      <c r="Q68" s="206"/>
      <c r="R68" s="206"/>
      <c r="S68" s="206"/>
      <c r="T68" s="206"/>
      <c r="U68" s="34" t="s">
        <v>9</v>
      </c>
      <c r="V68" s="41"/>
      <c r="W68" s="41"/>
      <c r="X68" s="41"/>
      <c r="Y68" s="41"/>
      <c r="Z68" s="41"/>
      <c r="AA68" s="41"/>
      <c r="AB68" s="41"/>
      <c r="AC68" s="41"/>
      <c r="AD68" s="41"/>
      <c r="AE68" s="41"/>
      <c r="AF68" s="34"/>
      <c r="AG68" s="24"/>
    </row>
    <row r="69" spans="1:33" s="23" customFormat="1" ht="15.75" customHeight="1">
      <c r="A69" s="34" t="s">
        <v>212</v>
      </c>
      <c r="B69" s="34"/>
      <c r="C69" s="34"/>
      <c r="D69" s="34"/>
      <c r="E69" s="34"/>
      <c r="F69" s="42"/>
      <c r="G69" s="42"/>
      <c r="H69" s="42"/>
      <c r="I69" s="42"/>
      <c r="J69" s="42"/>
      <c r="K69" s="42"/>
      <c r="L69" s="42"/>
      <c r="M69" s="42"/>
      <c r="N69" s="203"/>
      <c r="O69" s="203"/>
      <c r="P69" s="203"/>
      <c r="Q69" s="203"/>
      <c r="R69" s="203"/>
      <c r="S69" s="203"/>
      <c r="T69" s="203"/>
      <c r="U69" s="203"/>
      <c r="V69" s="203"/>
      <c r="W69" s="203"/>
      <c r="X69" s="203"/>
      <c r="Y69" s="203"/>
      <c r="Z69" s="203"/>
      <c r="AA69" s="203"/>
      <c r="AB69" s="203"/>
      <c r="AC69" s="203"/>
      <c r="AD69" s="203"/>
      <c r="AE69" s="203"/>
      <c r="AF69" s="203"/>
      <c r="AG69" s="24"/>
    </row>
    <row r="70" spans="1:33" s="23" customFormat="1" ht="15.75" customHeight="1">
      <c r="A70" s="34" t="s">
        <v>217</v>
      </c>
      <c r="B70" s="34"/>
      <c r="C70" s="34"/>
      <c r="D70" s="34"/>
      <c r="E70" s="34"/>
      <c r="F70" s="40"/>
      <c r="G70" s="40"/>
      <c r="H70" s="40"/>
      <c r="I70" s="40"/>
      <c r="J70" s="40"/>
      <c r="K70" s="41"/>
      <c r="L70" s="41"/>
      <c r="M70" s="41"/>
      <c r="N70" s="41" t="s">
        <v>214</v>
      </c>
      <c r="O70" s="206"/>
      <c r="P70" s="206"/>
      <c r="Q70" s="206"/>
      <c r="R70" s="206"/>
      <c r="S70" s="206"/>
      <c r="T70" s="206"/>
      <c r="U70" s="34" t="s">
        <v>9</v>
      </c>
      <c r="V70" s="41"/>
      <c r="W70" s="41"/>
      <c r="X70" s="41"/>
      <c r="Y70" s="41"/>
      <c r="Z70" s="41"/>
      <c r="AA70" s="41"/>
      <c r="AB70" s="41"/>
      <c r="AC70" s="41"/>
      <c r="AD70" s="41"/>
      <c r="AE70" s="41"/>
      <c r="AF70" s="34"/>
      <c r="AG70" s="24"/>
    </row>
    <row r="71" spans="1:33" s="23" customFormat="1" ht="15.75" customHeight="1">
      <c r="A71" s="34" t="s">
        <v>212</v>
      </c>
      <c r="B71" s="34"/>
      <c r="C71" s="34"/>
      <c r="D71" s="34"/>
      <c r="E71" s="34"/>
      <c r="F71" s="42"/>
      <c r="G71" s="42"/>
      <c r="H71" s="42"/>
      <c r="I71" s="42"/>
      <c r="J71" s="42"/>
      <c r="K71" s="42"/>
      <c r="L71" s="42"/>
      <c r="M71" s="42"/>
      <c r="N71" s="203"/>
      <c r="O71" s="203"/>
      <c r="P71" s="203"/>
      <c r="Q71" s="203"/>
      <c r="R71" s="203"/>
      <c r="S71" s="203"/>
      <c r="T71" s="203"/>
      <c r="U71" s="203"/>
      <c r="V71" s="203"/>
      <c r="W71" s="203"/>
      <c r="X71" s="203"/>
      <c r="Y71" s="203"/>
      <c r="Z71" s="203"/>
      <c r="AA71" s="203"/>
      <c r="AB71" s="203"/>
      <c r="AC71" s="203"/>
      <c r="AD71" s="203"/>
      <c r="AE71" s="203"/>
      <c r="AF71" s="203"/>
      <c r="AG71" s="24"/>
    </row>
    <row r="72" spans="1:33" s="23" customFormat="1" ht="15.75" customHeight="1">
      <c r="A72" s="34" t="s">
        <v>217</v>
      </c>
      <c r="B72" s="34"/>
      <c r="C72" s="34"/>
      <c r="D72" s="34"/>
      <c r="E72" s="34"/>
      <c r="F72" s="40"/>
      <c r="G72" s="40"/>
      <c r="H72" s="40"/>
      <c r="I72" s="40"/>
      <c r="J72" s="40"/>
      <c r="K72" s="41"/>
      <c r="L72" s="41"/>
      <c r="M72" s="41"/>
      <c r="N72" s="41" t="s">
        <v>214</v>
      </c>
      <c r="O72" s="206"/>
      <c r="P72" s="206"/>
      <c r="Q72" s="206"/>
      <c r="R72" s="206"/>
      <c r="S72" s="206"/>
      <c r="T72" s="206"/>
      <c r="U72" s="34" t="s">
        <v>9</v>
      </c>
      <c r="V72" s="41"/>
      <c r="W72" s="41"/>
      <c r="X72" s="41"/>
      <c r="Y72" s="41"/>
      <c r="Z72" s="41"/>
      <c r="AA72" s="41"/>
      <c r="AB72" s="41"/>
      <c r="AC72" s="41"/>
      <c r="AD72" s="41"/>
      <c r="AE72" s="41"/>
      <c r="AF72" s="34"/>
      <c r="AG72" s="24"/>
    </row>
    <row r="73" spans="1:33" s="23" customFormat="1" ht="15.75" customHeight="1">
      <c r="A73" s="21" t="s">
        <v>76</v>
      </c>
      <c r="B73" s="34" t="s">
        <v>221</v>
      </c>
      <c r="C73" s="34"/>
      <c r="D73" s="34"/>
      <c r="E73" s="34"/>
      <c r="F73" s="34"/>
      <c r="G73" s="34"/>
      <c r="H73" s="34"/>
      <c r="I73" s="34"/>
      <c r="J73" s="34"/>
      <c r="K73" s="37"/>
      <c r="L73" s="37"/>
      <c r="M73" s="37"/>
      <c r="N73" s="37"/>
      <c r="O73" s="37"/>
      <c r="P73" s="37"/>
      <c r="Q73" s="37"/>
      <c r="R73" s="37"/>
      <c r="S73" s="37"/>
      <c r="T73" s="37"/>
      <c r="U73" s="37"/>
      <c r="V73" s="38"/>
      <c r="W73" s="38"/>
      <c r="X73" s="38"/>
      <c r="Y73" s="38"/>
      <c r="Z73" s="38"/>
      <c r="AA73" s="38"/>
      <c r="AB73" s="38"/>
      <c r="AC73" s="38"/>
      <c r="AD73" s="38"/>
      <c r="AE73" s="38"/>
      <c r="AF73" s="38"/>
      <c r="AG73" s="24"/>
    </row>
    <row r="74" spans="1:33" s="23" customFormat="1" ht="15.75" customHeight="1">
      <c r="A74" s="34" t="s">
        <v>212</v>
      </c>
      <c r="B74" s="34"/>
      <c r="C74" s="34"/>
      <c r="D74" s="34"/>
      <c r="E74" s="34"/>
      <c r="F74" s="42"/>
      <c r="G74" s="42"/>
      <c r="H74" s="42"/>
      <c r="I74" s="42"/>
      <c r="J74" s="42"/>
      <c r="K74" s="42"/>
      <c r="L74" s="42"/>
      <c r="M74" s="42"/>
      <c r="N74" s="203"/>
      <c r="O74" s="203"/>
      <c r="P74" s="203"/>
      <c r="Q74" s="203"/>
      <c r="R74" s="203"/>
      <c r="S74" s="203"/>
      <c r="T74" s="203"/>
      <c r="U74" s="203"/>
      <c r="V74" s="203"/>
      <c r="W74" s="203"/>
      <c r="X74" s="203"/>
      <c r="Y74" s="203"/>
      <c r="Z74" s="203"/>
      <c r="AA74" s="203"/>
      <c r="AB74" s="203"/>
      <c r="AC74" s="203"/>
      <c r="AD74" s="203"/>
      <c r="AE74" s="203"/>
      <c r="AF74" s="203"/>
      <c r="AG74" s="24"/>
    </row>
    <row r="75" spans="1:33" s="23" customFormat="1" ht="15.75" customHeight="1">
      <c r="A75" s="34" t="s">
        <v>217</v>
      </c>
      <c r="B75" s="34"/>
      <c r="C75" s="34"/>
      <c r="D75" s="34"/>
      <c r="E75" s="34"/>
      <c r="F75" s="40"/>
      <c r="G75" s="40"/>
      <c r="H75" s="40"/>
      <c r="I75" s="40"/>
      <c r="J75" s="40"/>
      <c r="K75" s="41"/>
      <c r="L75" s="41"/>
      <c r="M75" s="41"/>
      <c r="N75" s="41" t="s">
        <v>214</v>
      </c>
      <c r="O75" s="206"/>
      <c r="P75" s="206"/>
      <c r="Q75" s="206"/>
      <c r="R75" s="206"/>
      <c r="S75" s="206"/>
      <c r="T75" s="206"/>
      <c r="U75" s="34" t="s">
        <v>9</v>
      </c>
      <c r="V75" s="41"/>
      <c r="W75" s="41"/>
      <c r="X75" s="41"/>
      <c r="Y75" s="41"/>
      <c r="Z75" s="41"/>
      <c r="AA75" s="41"/>
      <c r="AB75" s="41"/>
      <c r="AC75" s="41"/>
      <c r="AD75" s="41"/>
      <c r="AE75" s="41"/>
      <c r="AF75" s="34"/>
      <c r="AG75" s="24"/>
    </row>
    <row r="76" spans="1:33" s="23" customFormat="1" ht="15.75" customHeight="1">
      <c r="A76" s="34" t="s">
        <v>212</v>
      </c>
      <c r="B76" s="34"/>
      <c r="C76" s="34"/>
      <c r="D76" s="34"/>
      <c r="E76" s="34"/>
      <c r="F76" s="42"/>
      <c r="G76" s="42"/>
      <c r="H76" s="42"/>
      <c r="I76" s="42"/>
      <c r="J76" s="42"/>
      <c r="K76" s="42"/>
      <c r="L76" s="42"/>
      <c r="M76" s="42"/>
      <c r="N76" s="203"/>
      <c r="O76" s="203"/>
      <c r="P76" s="203"/>
      <c r="Q76" s="203"/>
      <c r="R76" s="203"/>
      <c r="S76" s="203"/>
      <c r="T76" s="203"/>
      <c r="U76" s="203"/>
      <c r="V76" s="203"/>
      <c r="W76" s="203"/>
      <c r="X76" s="203"/>
      <c r="Y76" s="203"/>
      <c r="Z76" s="203"/>
      <c r="AA76" s="203"/>
      <c r="AB76" s="203"/>
      <c r="AC76" s="203"/>
      <c r="AD76" s="203"/>
      <c r="AE76" s="203"/>
      <c r="AF76" s="203"/>
      <c r="AG76" s="24"/>
    </row>
    <row r="77" spans="1:33" s="23" customFormat="1" ht="15.75" customHeight="1">
      <c r="A77" s="34" t="s">
        <v>217</v>
      </c>
      <c r="B77" s="34"/>
      <c r="C77" s="34"/>
      <c r="D77" s="34"/>
      <c r="E77" s="34"/>
      <c r="F77" s="40"/>
      <c r="G77" s="40"/>
      <c r="H77" s="40"/>
      <c r="I77" s="40"/>
      <c r="J77" s="40"/>
      <c r="K77" s="41"/>
      <c r="L77" s="41"/>
      <c r="M77" s="41"/>
      <c r="N77" s="41" t="s">
        <v>214</v>
      </c>
      <c r="O77" s="206"/>
      <c r="P77" s="206"/>
      <c r="Q77" s="206"/>
      <c r="R77" s="206"/>
      <c r="S77" s="206"/>
      <c r="T77" s="206"/>
      <c r="U77" s="34" t="s">
        <v>9</v>
      </c>
      <c r="V77" s="41"/>
      <c r="W77" s="41"/>
      <c r="X77" s="41"/>
      <c r="Y77" s="41"/>
      <c r="Z77" s="41"/>
      <c r="AA77" s="41"/>
      <c r="AB77" s="41"/>
      <c r="AC77" s="41"/>
      <c r="AD77" s="41"/>
      <c r="AE77" s="41"/>
      <c r="AF77" s="34"/>
      <c r="AG77" s="24"/>
    </row>
    <row r="78" spans="1:33" s="23" customFormat="1" ht="15.75" customHeight="1">
      <c r="A78" s="34" t="s">
        <v>212</v>
      </c>
      <c r="B78" s="34"/>
      <c r="C78" s="34"/>
      <c r="D78" s="34"/>
      <c r="E78" s="34"/>
      <c r="F78" s="42"/>
      <c r="G78" s="42"/>
      <c r="H78" s="42"/>
      <c r="I78" s="42"/>
      <c r="J78" s="42"/>
      <c r="K78" s="42"/>
      <c r="L78" s="42"/>
      <c r="M78" s="42"/>
      <c r="N78" s="203"/>
      <c r="O78" s="203"/>
      <c r="P78" s="203"/>
      <c r="Q78" s="203"/>
      <c r="R78" s="203"/>
      <c r="S78" s="203"/>
      <c r="T78" s="203"/>
      <c r="U78" s="203"/>
      <c r="V78" s="203"/>
      <c r="W78" s="203"/>
      <c r="X78" s="203"/>
      <c r="Y78" s="203"/>
      <c r="Z78" s="203"/>
      <c r="AA78" s="203"/>
      <c r="AB78" s="203"/>
      <c r="AC78" s="203"/>
      <c r="AD78" s="203"/>
      <c r="AE78" s="203"/>
      <c r="AF78" s="203"/>
      <c r="AG78" s="24"/>
    </row>
    <row r="79" spans="1:33" s="23" customFormat="1" ht="15.75" customHeight="1">
      <c r="A79" s="34" t="s">
        <v>217</v>
      </c>
      <c r="B79" s="34"/>
      <c r="C79" s="34"/>
      <c r="D79" s="34"/>
      <c r="E79" s="34"/>
      <c r="F79" s="40"/>
      <c r="G79" s="40"/>
      <c r="H79" s="40"/>
      <c r="I79" s="40"/>
      <c r="J79" s="40"/>
      <c r="K79" s="41"/>
      <c r="L79" s="41"/>
      <c r="M79" s="41"/>
      <c r="N79" s="41" t="s">
        <v>214</v>
      </c>
      <c r="O79" s="206"/>
      <c r="P79" s="206"/>
      <c r="Q79" s="206"/>
      <c r="R79" s="206"/>
      <c r="S79" s="206"/>
      <c r="T79" s="206"/>
      <c r="U79" s="34" t="s">
        <v>9</v>
      </c>
      <c r="V79" s="41"/>
      <c r="W79" s="41"/>
      <c r="X79" s="41"/>
      <c r="Y79" s="41"/>
      <c r="Z79" s="41"/>
      <c r="AA79" s="41"/>
      <c r="AB79" s="41"/>
      <c r="AC79" s="41"/>
      <c r="AD79" s="41"/>
      <c r="AE79" s="41"/>
      <c r="AF79" s="34"/>
      <c r="AG79" s="24"/>
    </row>
    <row r="80" spans="1:33" s="23" customFormat="1" ht="15.75" customHeight="1">
      <c r="A80" s="34"/>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24"/>
    </row>
    <row r="81" spans="1:33" s="23" customFormat="1" ht="15.75" customHeight="1">
      <c r="A81" s="39" t="s">
        <v>189</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24"/>
    </row>
    <row r="82" spans="1:33" ht="15.75" customHeight="1">
      <c r="A82" s="43" t="s">
        <v>190</v>
      </c>
      <c r="B82" s="34"/>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25"/>
    </row>
    <row r="83" spans="1:33" ht="15.75" customHeight="1">
      <c r="A83" s="34" t="s">
        <v>20</v>
      </c>
      <c r="B83" s="34"/>
      <c r="C83" s="34"/>
      <c r="D83" s="34"/>
      <c r="E83" s="34"/>
      <c r="F83" s="34"/>
      <c r="G83" s="34"/>
      <c r="H83" s="34"/>
      <c r="I83" s="34"/>
      <c r="J83" s="3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5"/>
    </row>
    <row r="84" spans="1:33" ht="15.75" customHeight="1">
      <c r="A84" s="34" t="s">
        <v>21</v>
      </c>
      <c r="B84" s="34"/>
      <c r="C84" s="34"/>
      <c r="D84" s="34"/>
      <c r="E84" s="34"/>
      <c r="F84" s="34"/>
      <c r="G84" s="34"/>
      <c r="H84" s="34"/>
      <c r="I84" s="34"/>
      <c r="J84" s="3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5"/>
    </row>
    <row r="85" spans="1:33" ht="15.75" customHeight="1">
      <c r="A85" s="34" t="s">
        <v>14</v>
      </c>
      <c r="B85" s="34"/>
      <c r="C85" s="34"/>
      <c r="D85" s="34"/>
      <c r="E85" s="34"/>
      <c r="F85" s="34"/>
      <c r="G85" s="34"/>
      <c r="H85" s="34"/>
      <c r="I85" s="34"/>
      <c r="J85" s="34"/>
      <c r="K85" s="205"/>
      <c r="L85" s="205"/>
      <c r="M85" s="205"/>
      <c r="N85" s="35"/>
      <c r="O85" s="36"/>
      <c r="P85" s="36"/>
      <c r="Q85" s="36"/>
      <c r="R85" s="34"/>
      <c r="S85" s="34"/>
      <c r="T85" s="34"/>
      <c r="U85" s="34"/>
      <c r="V85" s="34"/>
      <c r="W85" s="34"/>
      <c r="X85" s="34"/>
      <c r="Y85" s="34"/>
      <c r="Z85" s="34"/>
      <c r="AA85" s="34"/>
      <c r="AB85" s="34"/>
      <c r="AC85" s="34"/>
      <c r="AD85" s="34"/>
      <c r="AE85" s="34"/>
      <c r="AF85" s="34"/>
      <c r="AG85" s="25"/>
    </row>
    <row r="86" spans="1:33" ht="15.75" customHeight="1">
      <c r="A86" s="34" t="s">
        <v>22</v>
      </c>
      <c r="B86" s="34"/>
      <c r="C86" s="34"/>
      <c r="D86" s="34"/>
      <c r="E86" s="34"/>
      <c r="F86" s="34"/>
      <c r="G86" s="34"/>
      <c r="H86" s="34"/>
      <c r="I86" s="34"/>
      <c r="J86" s="3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5"/>
    </row>
    <row r="87" spans="1:33" ht="15.75" customHeight="1">
      <c r="A87" s="34" t="s">
        <v>15</v>
      </c>
      <c r="B87" s="34"/>
      <c r="C87" s="34"/>
      <c r="D87" s="34"/>
      <c r="E87" s="34"/>
      <c r="F87" s="34"/>
      <c r="G87" s="34"/>
      <c r="H87" s="34"/>
      <c r="I87" s="34"/>
      <c r="J87" s="34"/>
      <c r="K87" s="207"/>
      <c r="L87" s="207"/>
      <c r="M87" s="207"/>
      <c r="N87" s="207"/>
      <c r="O87" s="207"/>
      <c r="P87" s="37"/>
      <c r="Q87" s="37"/>
      <c r="R87" s="37"/>
      <c r="S87" s="37"/>
      <c r="T87" s="37"/>
      <c r="U87" s="37"/>
      <c r="V87" s="38"/>
      <c r="W87" s="38"/>
      <c r="X87" s="38"/>
      <c r="Y87" s="38"/>
      <c r="Z87" s="38"/>
      <c r="AA87" s="38"/>
      <c r="AB87" s="38"/>
      <c r="AC87" s="38"/>
      <c r="AD87" s="38"/>
      <c r="AE87" s="38"/>
      <c r="AF87" s="38"/>
      <c r="AG87" s="25"/>
    </row>
    <row r="88" spans="1:33" ht="15.75" customHeight="1">
      <c r="A88" s="34" t="s">
        <v>192</v>
      </c>
      <c r="B88" s="34"/>
      <c r="C88" s="34"/>
      <c r="D88" s="34"/>
      <c r="E88" s="34"/>
      <c r="F88" s="34"/>
      <c r="G88" s="34"/>
      <c r="H88" s="34"/>
      <c r="I88" s="34"/>
      <c r="J88" s="34"/>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5"/>
    </row>
    <row r="89" spans="1:33" ht="15.75" customHeight="1">
      <c r="A89" s="34" t="s">
        <v>191</v>
      </c>
      <c r="B89" s="34"/>
      <c r="C89" s="34"/>
      <c r="D89" s="34"/>
      <c r="E89" s="34"/>
      <c r="F89" s="34"/>
      <c r="G89" s="34"/>
      <c r="H89" s="34"/>
      <c r="I89" s="34"/>
      <c r="J89" s="34"/>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5"/>
    </row>
    <row r="90" spans="1:33" ht="9" customHeight="1">
      <c r="A90" s="34"/>
      <c r="B90" s="209"/>
      <c r="C90" s="209"/>
      <c r="D90" s="209"/>
      <c r="E90" s="209"/>
      <c r="F90" s="209"/>
      <c r="G90" s="209"/>
      <c r="H90" s="209"/>
      <c r="I90" s="209"/>
      <c r="J90" s="209"/>
      <c r="K90" s="209"/>
      <c r="L90" s="208"/>
      <c r="M90" s="208"/>
      <c r="N90" s="208"/>
      <c r="O90" s="208"/>
      <c r="P90" s="208"/>
      <c r="Q90" s="208"/>
      <c r="R90" s="208"/>
      <c r="S90" s="208"/>
      <c r="T90" s="208"/>
      <c r="U90" s="208"/>
      <c r="V90" s="208"/>
      <c r="W90" s="208"/>
      <c r="X90" s="208"/>
      <c r="Y90" s="208"/>
      <c r="Z90" s="208"/>
      <c r="AA90" s="208"/>
      <c r="AB90" s="208"/>
      <c r="AC90" s="208"/>
      <c r="AD90" s="208"/>
      <c r="AE90" s="208"/>
      <c r="AF90" s="208"/>
      <c r="AG90" s="25"/>
    </row>
    <row r="91" spans="1:33" ht="15.75" customHeight="1">
      <c r="A91" s="43" t="s">
        <v>193</v>
      </c>
      <c r="B91" s="34"/>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25"/>
    </row>
    <row r="92" spans="1:33" ht="15.75" customHeight="1">
      <c r="A92" s="34" t="s">
        <v>20</v>
      </c>
      <c r="B92" s="34"/>
      <c r="C92" s="34"/>
      <c r="D92" s="34"/>
      <c r="E92" s="34"/>
      <c r="F92" s="34"/>
      <c r="G92" s="34"/>
      <c r="H92" s="34"/>
      <c r="I92" s="34"/>
      <c r="J92" s="3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5"/>
    </row>
    <row r="93" spans="1:33" ht="15.75" customHeight="1">
      <c r="A93" s="34" t="s">
        <v>21</v>
      </c>
      <c r="B93" s="34"/>
      <c r="C93" s="34"/>
      <c r="D93" s="34"/>
      <c r="E93" s="34"/>
      <c r="F93" s="34"/>
      <c r="G93" s="34"/>
      <c r="H93" s="34"/>
      <c r="I93" s="34"/>
      <c r="J93" s="3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5"/>
    </row>
    <row r="94" spans="1:33" ht="15.75" customHeight="1">
      <c r="A94" s="34" t="s">
        <v>14</v>
      </c>
      <c r="B94" s="34"/>
      <c r="C94" s="34"/>
      <c r="D94" s="34"/>
      <c r="E94" s="34"/>
      <c r="F94" s="34"/>
      <c r="G94" s="34"/>
      <c r="H94" s="34"/>
      <c r="I94" s="34"/>
      <c r="J94" s="34"/>
      <c r="K94" s="205"/>
      <c r="L94" s="205"/>
      <c r="M94" s="205"/>
      <c r="N94" s="35"/>
      <c r="O94" s="36"/>
      <c r="P94" s="36"/>
      <c r="Q94" s="36"/>
      <c r="R94" s="34"/>
      <c r="S94" s="34"/>
      <c r="T94" s="34"/>
      <c r="U94" s="34"/>
      <c r="V94" s="34"/>
      <c r="W94" s="34"/>
      <c r="X94" s="34"/>
      <c r="Y94" s="34"/>
      <c r="Z94" s="34"/>
      <c r="AA94" s="34"/>
      <c r="AB94" s="34"/>
      <c r="AC94" s="34"/>
      <c r="AD94" s="34"/>
      <c r="AE94" s="34"/>
      <c r="AF94" s="34"/>
      <c r="AG94" s="25"/>
    </row>
    <row r="95" spans="1:33" ht="15.75" customHeight="1">
      <c r="A95" s="34" t="s">
        <v>22</v>
      </c>
      <c r="B95" s="34"/>
      <c r="C95" s="34"/>
      <c r="D95" s="34"/>
      <c r="E95" s="34"/>
      <c r="F95" s="34"/>
      <c r="G95" s="34"/>
      <c r="H95" s="34"/>
      <c r="I95" s="34"/>
      <c r="J95" s="3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5"/>
    </row>
    <row r="96" spans="1:33" ht="15.75" customHeight="1">
      <c r="A96" s="34" t="s">
        <v>15</v>
      </c>
      <c r="B96" s="34"/>
      <c r="C96" s="34"/>
      <c r="D96" s="34"/>
      <c r="E96" s="34"/>
      <c r="F96" s="34"/>
      <c r="G96" s="34"/>
      <c r="H96" s="34"/>
      <c r="I96" s="34"/>
      <c r="J96" s="34"/>
      <c r="K96" s="207"/>
      <c r="L96" s="207"/>
      <c r="M96" s="207"/>
      <c r="N96" s="207"/>
      <c r="O96" s="207"/>
      <c r="P96" s="37"/>
      <c r="Q96" s="37"/>
      <c r="R96" s="37"/>
      <c r="S96" s="37"/>
      <c r="T96" s="37"/>
      <c r="U96" s="37"/>
      <c r="V96" s="38"/>
      <c r="W96" s="38"/>
      <c r="X96" s="38"/>
      <c r="Y96" s="38"/>
      <c r="Z96" s="38"/>
      <c r="AA96" s="38"/>
      <c r="AB96" s="38"/>
      <c r="AC96" s="38"/>
      <c r="AD96" s="38"/>
      <c r="AE96" s="38"/>
      <c r="AF96" s="38"/>
      <c r="AG96" s="25"/>
    </row>
    <row r="97" spans="1:33" ht="15.75" customHeight="1">
      <c r="A97" s="34" t="s">
        <v>192</v>
      </c>
      <c r="B97" s="34"/>
      <c r="C97" s="34"/>
      <c r="D97" s="34"/>
      <c r="E97" s="34"/>
      <c r="F97" s="34"/>
      <c r="G97" s="34"/>
      <c r="H97" s="34"/>
      <c r="I97" s="34"/>
      <c r="J97" s="34"/>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5"/>
    </row>
    <row r="98" spans="1:33" ht="15.75" customHeight="1">
      <c r="A98" s="34" t="s">
        <v>191</v>
      </c>
      <c r="B98" s="34"/>
      <c r="C98" s="34"/>
      <c r="D98" s="34"/>
      <c r="E98" s="34"/>
      <c r="F98" s="34"/>
      <c r="G98" s="34"/>
      <c r="H98" s="34"/>
      <c r="I98" s="34"/>
      <c r="J98" s="34"/>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31"/>
    </row>
    <row r="99" spans="1:33" ht="9" customHeight="1">
      <c r="A99" s="34"/>
      <c r="B99" s="209"/>
      <c r="C99" s="209"/>
      <c r="D99" s="209"/>
      <c r="E99" s="209"/>
      <c r="F99" s="209"/>
      <c r="G99" s="209"/>
      <c r="H99" s="209"/>
      <c r="I99" s="209"/>
      <c r="J99" s="209"/>
      <c r="K99" s="209"/>
      <c r="L99" s="208"/>
      <c r="M99" s="208"/>
      <c r="N99" s="208"/>
      <c r="O99" s="208"/>
      <c r="P99" s="208"/>
      <c r="Q99" s="208"/>
      <c r="R99" s="208"/>
      <c r="S99" s="208"/>
      <c r="T99" s="208"/>
      <c r="U99" s="208"/>
      <c r="V99" s="208"/>
      <c r="W99" s="208"/>
      <c r="X99" s="208"/>
      <c r="Y99" s="208"/>
      <c r="Z99" s="208"/>
      <c r="AA99" s="208"/>
      <c r="AB99" s="208"/>
      <c r="AC99" s="208"/>
      <c r="AD99" s="208"/>
      <c r="AE99" s="208"/>
      <c r="AF99" s="208"/>
      <c r="AG99" s="31"/>
    </row>
    <row r="100" spans="1:33" ht="15.75" customHeight="1">
      <c r="A100" s="34" t="s">
        <v>20</v>
      </c>
      <c r="B100" s="34"/>
      <c r="C100" s="34"/>
      <c r="D100" s="34"/>
      <c r="E100" s="34"/>
      <c r="F100" s="34"/>
      <c r="G100" s="34"/>
      <c r="H100" s="34"/>
      <c r="I100" s="34"/>
      <c r="J100" s="3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5"/>
    </row>
    <row r="101" spans="1:33" ht="15.75" customHeight="1">
      <c r="A101" s="34" t="s">
        <v>21</v>
      </c>
      <c r="B101" s="34"/>
      <c r="C101" s="34"/>
      <c r="D101" s="34"/>
      <c r="E101" s="34"/>
      <c r="F101" s="34"/>
      <c r="G101" s="34"/>
      <c r="H101" s="34"/>
      <c r="I101" s="34"/>
      <c r="J101" s="3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5"/>
    </row>
    <row r="102" spans="1:33" ht="15.75" customHeight="1">
      <c r="A102" s="34" t="s">
        <v>14</v>
      </c>
      <c r="B102" s="34"/>
      <c r="C102" s="34"/>
      <c r="D102" s="34"/>
      <c r="E102" s="34"/>
      <c r="F102" s="34"/>
      <c r="G102" s="34"/>
      <c r="H102" s="34"/>
      <c r="I102" s="34"/>
      <c r="J102" s="34"/>
      <c r="K102" s="205"/>
      <c r="L102" s="205"/>
      <c r="M102" s="205"/>
      <c r="N102" s="35"/>
      <c r="O102" s="36"/>
      <c r="P102" s="36"/>
      <c r="Q102" s="36"/>
      <c r="R102" s="34"/>
      <c r="S102" s="34"/>
      <c r="T102" s="34"/>
      <c r="U102" s="34"/>
      <c r="V102" s="34"/>
      <c r="W102" s="34"/>
      <c r="X102" s="34"/>
      <c r="Y102" s="34"/>
      <c r="Z102" s="34"/>
      <c r="AA102" s="34"/>
      <c r="AB102" s="34"/>
      <c r="AC102" s="34"/>
      <c r="AD102" s="34"/>
      <c r="AE102" s="34"/>
      <c r="AF102" s="34"/>
      <c r="AG102" s="25"/>
    </row>
    <row r="103" spans="1:33" ht="15.75" customHeight="1">
      <c r="A103" s="34" t="s">
        <v>22</v>
      </c>
      <c r="B103" s="34"/>
      <c r="C103" s="34"/>
      <c r="D103" s="34"/>
      <c r="E103" s="34"/>
      <c r="F103" s="34"/>
      <c r="G103" s="34"/>
      <c r="H103" s="34"/>
      <c r="I103" s="34"/>
      <c r="J103" s="3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5"/>
    </row>
    <row r="104" spans="1:33" ht="15.75" customHeight="1">
      <c r="A104" s="34" t="s">
        <v>15</v>
      </c>
      <c r="B104" s="34"/>
      <c r="C104" s="34"/>
      <c r="D104" s="34"/>
      <c r="E104" s="34"/>
      <c r="F104" s="34"/>
      <c r="G104" s="34"/>
      <c r="H104" s="34"/>
      <c r="I104" s="34"/>
      <c r="J104" s="34"/>
      <c r="K104" s="207"/>
      <c r="L104" s="207"/>
      <c r="M104" s="207"/>
      <c r="N104" s="207"/>
      <c r="O104" s="207"/>
      <c r="P104" s="37"/>
      <c r="Q104" s="37"/>
      <c r="R104" s="37"/>
      <c r="S104" s="37"/>
      <c r="T104" s="37"/>
      <c r="U104" s="37"/>
      <c r="V104" s="38"/>
      <c r="W104" s="38"/>
      <c r="X104" s="38"/>
      <c r="Y104" s="38"/>
      <c r="Z104" s="38"/>
      <c r="AA104" s="38"/>
      <c r="AB104" s="38"/>
      <c r="AC104" s="38"/>
      <c r="AD104" s="38"/>
      <c r="AE104" s="38"/>
      <c r="AF104" s="38"/>
      <c r="AG104" s="25"/>
    </row>
    <row r="105" spans="1:33" ht="15.75" customHeight="1">
      <c r="A105" s="34" t="s">
        <v>192</v>
      </c>
      <c r="B105" s="34"/>
      <c r="C105" s="34"/>
      <c r="D105" s="34"/>
      <c r="E105" s="34"/>
      <c r="F105" s="34"/>
      <c r="G105" s="34"/>
      <c r="H105" s="34"/>
      <c r="I105" s="34"/>
      <c r="J105" s="34"/>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5"/>
    </row>
    <row r="106" spans="1:33" ht="15.75" customHeight="1">
      <c r="A106" s="34" t="s">
        <v>191</v>
      </c>
      <c r="B106" s="34"/>
      <c r="C106" s="34"/>
      <c r="D106" s="34"/>
      <c r="E106" s="34"/>
      <c r="F106" s="34"/>
      <c r="G106" s="34"/>
      <c r="H106" s="34"/>
      <c r="I106" s="34"/>
      <c r="J106" s="34"/>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31"/>
    </row>
    <row r="107" spans="1:33" ht="9" customHeight="1">
      <c r="A107" s="34"/>
      <c r="B107" s="209"/>
      <c r="C107" s="209"/>
      <c r="D107" s="209"/>
      <c r="E107" s="209"/>
      <c r="F107" s="209"/>
      <c r="G107" s="209"/>
      <c r="H107" s="209"/>
      <c r="I107" s="209"/>
      <c r="J107" s="209"/>
      <c r="K107" s="209"/>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31"/>
    </row>
    <row r="108" spans="1:33" ht="15.75" customHeight="1">
      <c r="A108" s="34" t="s">
        <v>20</v>
      </c>
      <c r="B108" s="34"/>
      <c r="C108" s="34"/>
      <c r="D108" s="34"/>
      <c r="E108" s="34"/>
      <c r="F108" s="34"/>
      <c r="G108" s="34"/>
      <c r="H108" s="34"/>
      <c r="I108" s="34"/>
      <c r="J108" s="3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5"/>
    </row>
    <row r="109" spans="1:33" ht="15.75" customHeight="1">
      <c r="A109" s="34" t="s">
        <v>21</v>
      </c>
      <c r="B109" s="34"/>
      <c r="C109" s="34"/>
      <c r="D109" s="34"/>
      <c r="E109" s="34"/>
      <c r="F109" s="34"/>
      <c r="G109" s="34"/>
      <c r="H109" s="34"/>
      <c r="I109" s="34"/>
      <c r="J109" s="3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5"/>
    </row>
    <row r="110" spans="1:33" ht="15.75" customHeight="1">
      <c r="A110" s="34" t="s">
        <v>14</v>
      </c>
      <c r="B110" s="34"/>
      <c r="C110" s="34"/>
      <c r="D110" s="34"/>
      <c r="E110" s="34"/>
      <c r="F110" s="34"/>
      <c r="G110" s="34"/>
      <c r="H110" s="34"/>
      <c r="I110" s="34"/>
      <c r="J110" s="34"/>
      <c r="K110" s="205"/>
      <c r="L110" s="205"/>
      <c r="M110" s="205"/>
      <c r="N110" s="35"/>
      <c r="O110" s="36"/>
      <c r="P110" s="36"/>
      <c r="Q110" s="36"/>
      <c r="R110" s="34"/>
      <c r="S110" s="34"/>
      <c r="T110" s="34"/>
      <c r="U110" s="34"/>
      <c r="V110" s="34"/>
      <c r="W110" s="34"/>
      <c r="X110" s="34"/>
      <c r="Y110" s="34"/>
      <c r="Z110" s="34"/>
      <c r="AA110" s="34"/>
      <c r="AB110" s="34"/>
      <c r="AC110" s="34"/>
      <c r="AD110" s="34"/>
      <c r="AE110" s="34"/>
      <c r="AF110" s="34"/>
      <c r="AG110" s="25"/>
    </row>
    <row r="111" spans="1:33" ht="15.75" customHeight="1">
      <c r="A111" s="34" t="s">
        <v>22</v>
      </c>
      <c r="B111" s="34"/>
      <c r="C111" s="34"/>
      <c r="D111" s="34"/>
      <c r="E111" s="34"/>
      <c r="F111" s="34"/>
      <c r="G111" s="34"/>
      <c r="H111" s="34"/>
      <c r="I111" s="34"/>
      <c r="J111" s="3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5"/>
    </row>
    <row r="112" spans="1:33" ht="15.75" customHeight="1">
      <c r="A112" s="34" t="s">
        <v>15</v>
      </c>
      <c r="B112" s="34"/>
      <c r="C112" s="34"/>
      <c r="D112" s="34"/>
      <c r="E112" s="34"/>
      <c r="F112" s="34"/>
      <c r="G112" s="34"/>
      <c r="H112" s="34"/>
      <c r="I112" s="34"/>
      <c r="J112" s="34"/>
      <c r="K112" s="207"/>
      <c r="L112" s="207"/>
      <c r="M112" s="207"/>
      <c r="N112" s="207"/>
      <c r="O112" s="207"/>
      <c r="P112" s="37"/>
      <c r="Q112" s="37"/>
      <c r="R112" s="37"/>
      <c r="S112" s="37"/>
      <c r="T112" s="37"/>
      <c r="U112" s="37"/>
      <c r="V112" s="38"/>
      <c r="W112" s="38"/>
      <c r="X112" s="38"/>
      <c r="Y112" s="38"/>
      <c r="Z112" s="38"/>
      <c r="AA112" s="38"/>
      <c r="AB112" s="38"/>
      <c r="AC112" s="38"/>
      <c r="AD112" s="38"/>
      <c r="AE112" s="38"/>
      <c r="AF112" s="38"/>
      <c r="AG112" s="25"/>
    </row>
    <row r="113" spans="1:33" ht="15.75" customHeight="1">
      <c r="A113" s="34" t="s">
        <v>192</v>
      </c>
      <c r="B113" s="34"/>
      <c r="C113" s="34"/>
      <c r="D113" s="34"/>
      <c r="E113" s="34"/>
      <c r="F113" s="34"/>
      <c r="G113" s="34"/>
      <c r="H113" s="34"/>
      <c r="I113" s="34"/>
      <c r="J113" s="34"/>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5"/>
    </row>
    <row r="114" spans="1:33" ht="15.75" customHeight="1">
      <c r="A114" s="34" t="s">
        <v>191</v>
      </c>
      <c r="B114" s="34"/>
      <c r="C114" s="34"/>
      <c r="D114" s="34"/>
      <c r="E114" s="34"/>
      <c r="F114" s="34"/>
      <c r="G114" s="34"/>
      <c r="H114" s="34"/>
      <c r="I114" s="34"/>
      <c r="J114" s="34"/>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31"/>
    </row>
    <row r="115" spans="1:33" ht="16.5" customHeight="1">
      <c r="A115" s="39" t="s">
        <v>23</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25"/>
    </row>
    <row r="116" spans="1:33" ht="16.5" customHeight="1">
      <c r="A116" s="43" t="s">
        <v>179</v>
      </c>
      <c r="B116" s="34"/>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25"/>
    </row>
    <row r="117" spans="1:33" ht="16.5" customHeight="1">
      <c r="A117" s="34" t="s">
        <v>201</v>
      </c>
      <c r="B117" s="34"/>
      <c r="C117" s="34"/>
      <c r="D117" s="34"/>
      <c r="E117" s="34"/>
      <c r="F117" s="40"/>
      <c r="G117" s="40"/>
      <c r="H117" s="40"/>
      <c r="I117" s="40"/>
      <c r="J117" s="40"/>
      <c r="K117" s="40" t="s">
        <v>182</v>
      </c>
      <c r="L117" s="211"/>
      <c r="M117" s="211"/>
      <c r="N117" s="211"/>
      <c r="O117" s="211"/>
      <c r="P117" s="171" t="s">
        <v>183</v>
      </c>
      <c r="Q117" s="171"/>
      <c r="R117" s="171"/>
      <c r="S117" s="211"/>
      <c r="T117" s="211"/>
      <c r="U117" s="211"/>
      <c r="V117" s="211"/>
      <c r="W117" s="171" t="s">
        <v>184</v>
      </c>
      <c r="X117" s="171"/>
      <c r="Y117" s="171"/>
      <c r="Z117" s="206"/>
      <c r="AA117" s="206"/>
      <c r="AB117" s="206"/>
      <c r="AC117" s="206"/>
      <c r="AD117" s="206"/>
      <c r="AE117" s="206"/>
      <c r="AF117" s="34" t="s">
        <v>9</v>
      </c>
      <c r="AG117" s="25"/>
    </row>
    <row r="118" spans="1:33" ht="16.5" customHeight="1">
      <c r="A118" s="34" t="s">
        <v>13</v>
      </c>
      <c r="B118" s="34"/>
      <c r="C118" s="34"/>
      <c r="D118" s="34"/>
      <c r="E118" s="34"/>
      <c r="F118" s="42"/>
      <c r="G118" s="42"/>
      <c r="H118" s="42"/>
      <c r="I118" s="42"/>
      <c r="J118" s="42"/>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5"/>
    </row>
    <row r="119" spans="1:33" ht="16.5" customHeight="1">
      <c r="A119" s="34" t="s">
        <v>203</v>
      </c>
      <c r="B119" s="34"/>
      <c r="C119" s="34"/>
      <c r="D119" s="34"/>
      <c r="E119" s="34"/>
      <c r="F119" s="34"/>
      <c r="G119" s="34"/>
      <c r="H119" s="34"/>
      <c r="I119" s="34"/>
      <c r="J119" s="34"/>
      <c r="K119" s="34"/>
      <c r="L119" s="213"/>
      <c r="M119" s="213"/>
      <c r="N119" s="213"/>
      <c r="O119" s="171" t="s">
        <v>195</v>
      </c>
      <c r="P119" s="171"/>
      <c r="Q119" s="171"/>
      <c r="R119" s="171"/>
      <c r="S119" s="171"/>
      <c r="T119" s="211"/>
      <c r="U119" s="211"/>
      <c r="V119" s="211"/>
      <c r="W119" s="171" t="s">
        <v>196</v>
      </c>
      <c r="X119" s="171"/>
      <c r="Y119" s="171"/>
      <c r="Z119" s="171"/>
      <c r="AA119" s="206"/>
      <c r="AB119" s="206"/>
      <c r="AC119" s="206"/>
      <c r="AD119" s="206"/>
      <c r="AE119" s="206"/>
      <c r="AF119" s="34" t="s">
        <v>9</v>
      </c>
      <c r="AG119" s="25"/>
    </row>
    <row r="120" spans="1:33" ht="16.5" customHeight="1">
      <c r="A120" s="43"/>
      <c r="B120" s="34"/>
      <c r="C120" s="43"/>
      <c r="D120" s="43"/>
      <c r="E120" s="34"/>
      <c r="F120" s="34"/>
      <c r="G120" s="34"/>
      <c r="H120" s="34"/>
      <c r="I120" s="34"/>
      <c r="J120" s="34"/>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25"/>
    </row>
    <row r="121" spans="1:33" ht="16.5" customHeight="1">
      <c r="A121" s="34" t="s">
        <v>17</v>
      </c>
      <c r="B121" s="34"/>
      <c r="C121" s="34"/>
      <c r="D121" s="34"/>
      <c r="E121" s="34"/>
      <c r="F121" s="34"/>
      <c r="G121" s="34"/>
      <c r="H121" s="34"/>
      <c r="I121" s="34"/>
      <c r="J121" s="34"/>
      <c r="K121" s="205"/>
      <c r="L121" s="205"/>
      <c r="M121" s="205"/>
      <c r="N121" s="35"/>
      <c r="O121" s="36"/>
      <c r="P121" s="36"/>
      <c r="Q121" s="36"/>
      <c r="R121" s="34"/>
      <c r="S121" s="34"/>
      <c r="T121" s="34"/>
      <c r="U121" s="34"/>
      <c r="V121" s="34"/>
      <c r="W121" s="34"/>
      <c r="X121" s="34"/>
      <c r="Y121" s="34"/>
      <c r="Z121" s="34"/>
      <c r="AA121" s="34"/>
      <c r="AB121" s="34"/>
      <c r="AC121" s="34"/>
      <c r="AD121" s="34"/>
      <c r="AE121" s="34"/>
      <c r="AF121" s="34"/>
      <c r="AG121" s="25"/>
    </row>
    <row r="122" spans="1:33" ht="16.5" customHeight="1">
      <c r="A122" s="34" t="s">
        <v>18</v>
      </c>
      <c r="B122" s="34"/>
      <c r="C122" s="34"/>
      <c r="D122" s="34"/>
      <c r="E122" s="34"/>
      <c r="F122" s="34"/>
      <c r="G122" s="34"/>
      <c r="H122" s="34"/>
      <c r="I122" s="34"/>
      <c r="J122" s="3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5"/>
    </row>
    <row r="123" spans="1:33" ht="16.5" customHeight="1">
      <c r="A123" s="34" t="s">
        <v>19</v>
      </c>
      <c r="B123" s="34"/>
      <c r="C123" s="34"/>
      <c r="D123" s="34"/>
      <c r="E123" s="34"/>
      <c r="F123" s="34"/>
      <c r="G123" s="34"/>
      <c r="H123" s="34"/>
      <c r="I123" s="34"/>
      <c r="J123" s="34"/>
      <c r="K123" s="207"/>
      <c r="L123" s="207"/>
      <c r="M123" s="207"/>
      <c r="N123" s="207"/>
      <c r="O123" s="207"/>
      <c r="P123" s="37"/>
      <c r="Q123" s="37"/>
      <c r="R123" s="37"/>
      <c r="S123" s="37"/>
      <c r="T123" s="37"/>
      <c r="U123" s="37"/>
      <c r="V123" s="34"/>
      <c r="W123" s="34"/>
      <c r="X123" s="34"/>
      <c r="Y123" s="34"/>
      <c r="Z123" s="34"/>
      <c r="AA123" s="34"/>
      <c r="AB123" s="34"/>
      <c r="AC123" s="34"/>
      <c r="AD123" s="34"/>
      <c r="AE123" s="34"/>
      <c r="AF123" s="34"/>
      <c r="AG123" s="25"/>
    </row>
    <row r="124" spans="1:33" ht="16.5" customHeight="1">
      <c r="A124" s="34" t="s">
        <v>180</v>
      </c>
      <c r="B124" s="34"/>
      <c r="C124" s="34"/>
      <c r="D124" s="34"/>
      <c r="E124" s="34"/>
      <c r="F124" s="34"/>
      <c r="G124" s="34"/>
      <c r="H124" s="34"/>
      <c r="I124" s="34"/>
      <c r="J124" s="34"/>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5"/>
    </row>
    <row r="125" spans="1:33" ht="8.4499999999999993" customHeight="1">
      <c r="A125" s="34"/>
      <c r="B125" s="209"/>
      <c r="C125" s="209"/>
      <c r="D125" s="209"/>
      <c r="E125" s="209"/>
      <c r="F125" s="209"/>
      <c r="G125" s="209"/>
      <c r="H125" s="209"/>
      <c r="I125" s="209"/>
      <c r="J125" s="209"/>
      <c r="K125" s="209"/>
      <c r="L125" s="209"/>
      <c r="M125" s="208"/>
      <c r="N125" s="208"/>
      <c r="O125" s="208"/>
      <c r="P125" s="208"/>
      <c r="Q125" s="208"/>
      <c r="R125" s="208"/>
      <c r="S125" s="208"/>
      <c r="T125" s="208"/>
      <c r="U125" s="208"/>
      <c r="V125" s="208"/>
      <c r="W125" s="208"/>
      <c r="X125" s="208"/>
      <c r="Y125" s="208"/>
      <c r="Z125" s="208"/>
      <c r="AA125" s="208"/>
      <c r="AB125" s="208"/>
      <c r="AC125" s="208"/>
      <c r="AD125" s="208"/>
      <c r="AE125" s="208"/>
      <c r="AF125" s="208"/>
      <c r="AG125" s="25"/>
    </row>
    <row r="126" spans="1:33" ht="16.5" customHeight="1">
      <c r="A126" s="43" t="s">
        <v>181</v>
      </c>
      <c r="B126" s="34"/>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25"/>
    </row>
    <row r="127" spans="1:33" ht="16.5" customHeight="1">
      <c r="A127" s="34" t="s">
        <v>187</v>
      </c>
      <c r="B127" s="34"/>
      <c r="C127" s="34"/>
      <c r="D127" s="34"/>
      <c r="E127" s="34"/>
      <c r="F127" s="40"/>
      <c r="G127" s="40"/>
      <c r="H127" s="40"/>
      <c r="I127" s="40"/>
      <c r="J127" s="40"/>
      <c r="K127" s="40" t="s">
        <v>182</v>
      </c>
      <c r="L127" s="211"/>
      <c r="M127" s="211"/>
      <c r="N127" s="211"/>
      <c r="O127" s="211"/>
      <c r="P127" s="171" t="s">
        <v>183</v>
      </c>
      <c r="Q127" s="171"/>
      <c r="R127" s="171"/>
      <c r="S127" s="211"/>
      <c r="T127" s="211"/>
      <c r="U127" s="211"/>
      <c r="V127" s="211"/>
      <c r="W127" s="171" t="s">
        <v>184</v>
      </c>
      <c r="X127" s="171"/>
      <c r="Y127" s="171"/>
      <c r="Z127" s="206"/>
      <c r="AA127" s="206"/>
      <c r="AB127" s="206"/>
      <c r="AC127" s="206"/>
      <c r="AD127" s="206"/>
      <c r="AE127" s="206"/>
      <c r="AF127" s="34" t="s">
        <v>9</v>
      </c>
      <c r="AG127" s="25"/>
    </row>
    <row r="128" spans="1:33" ht="16.5" customHeight="1">
      <c r="A128" s="34" t="s">
        <v>13</v>
      </c>
      <c r="B128" s="34"/>
      <c r="C128" s="34"/>
      <c r="D128" s="34"/>
      <c r="E128" s="34"/>
      <c r="F128" s="42"/>
      <c r="G128" s="42"/>
      <c r="H128" s="42"/>
      <c r="I128" s="42"/>
      <c r="J128" s="42"/>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5"/>
    </row>
    <row r="129" spans="1:33" ht="16.5" customHeight="1">
      <c r="A129" s="34" t="s">
        <v>188</v>
      </c>
      <c r="B129" s="34"/>
      <c r="C129" s="34"/>
      <c r="D129" s="34"/>
      <c r="E129" s="34"/>
      <c r="F129" s="34"/>
      <c r="G129" s="34"/>
      <c r="H129" s="34"/>
      <c r="I129" s="34"/>
      <c r="J129" s="34"/>
      <c r="K129" s="34"/>
      <c r="L129" s="213"/>
      <c r="M129" s="213"/>
      <c r="N129" s="213"/>
      <c r="O129" s="171" t="s">
        <v>195</v>
      </c>
      <c r="P129" s="171"/>
      <c r="Q129" s="171"/>
      <c r="R129" s="171"/>
      <c r="S129" s="171"/>
      <c r="T129" s="211"/>
      <c r="U129" s="211"/>
      <c r="V129" s="211"/>
      <c r="W129" s="171" t="s">
        <v>196</v>
      </c>
      <c r="X129" s="171"/>
      <c r="Y129" s="171"/>
      <c r="Z129" s="171"/>
      <c r="AA129" s="206"/>
      <c r="AB129" s="206"/>
      <c r="AC129" s="206"/>
      <c r="AD129" s="206"/>
      <c r="AE129" s="206"/>
      <c r="AF129" s="34" t="s">
        <v>9</v>
      </c>
      <c r="AG129" s="25"/>
    </row>
    <row r="130" spans="1:33" ht="16.5" customHeight="1">
      <c r="A130" s="43"/>
      <c r="B130" s="34"/>
      <c r="C130" s="43"/>
      <c r="D130" s="43"/>
      <c r="E130" s="34"/>
      <c r="F130" s="34"/>
      <c r="G130" s="34"/>
      <c r="H130" s="34"/>
      <c r="I130" s="34"/>
      <c r="J130" s="34"/>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25"/>
    </row>
    <row r="131" spans="1:33" ht="16.5" customHeight="1">
      <c r="A131" s="34" t="s">
        <v>17</v>
      </c>
      <c r="B131" s="34"/>
      <c r="C131" s="34"/>
      <c r="D131" s="34"/>
      <c r="E131" s="34"/>
      <c r="F131" s="34"/>
      <c r="G131" s="34"/>
      <c r="H131" s="34"/>
      <c r="I131" s="34"/>
      <c r="J131" s="34"/>
      <c r="K131" s="205"/>
      <c r="L131" s="205"/>
      <c r="M131" s="205"/>
      <c r="N131" s="35"/>
      <c r="O131" s="36"/>
      <c r="P131" s="36"/>
      <c r="Q131" s="36"/>
      <c r="R131" s="34"/>
      <c r="S131" s="34"/>
      <c r="T131" s="34"/>
      <c r="U131" s="34"/>
      <c r="V131" s="34"/>
      <c r="W131" s="34"/>
      <c r="X131" s="34"/>
      <c r="Y131" s="34"/>
      <c r="Z131" s="34"/>
      <c r="AA131" s="34"/>
      <c r="AB131" s="34"/>
      <c r="AC131" s="34"/>
      <c r="AD131" s="34"/>
      <c r="AE131" s="34"/>
      <c r="AF131" s="34"/>
      <c r="AG131" s="25"/>
    </row>
    <row r="132" spans="1:33" ht="16.5" customHeight="1">
      <c r="A132" s="34" t="s">
        <v>18</v>
      </c>
      <c r="B132" s="34"/>
      <c r="C132" s="34"/>
      <c r="D132" s="34"/>
      <c r="E132" s="34"/>
      <c r="F132" s="34"/>
      <c r="G132" s="34"/>
      <c r="H132" s="34"/>
      <c r="I132" s="34"/>
      <c r="J132" s="3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5"/>
    </row>
    <row r="133" spans="1:33" ht="16.5" customHeight="1">
      <c r="A133" s="34" t="s">
        <v>19</v>
      </c>
      <c r="B133" s="34"/>
      <c r="C133" s="34"/>
      <c r="D133" s="34"/>
      <c r="E133" s="34"/>
      <c r="F133" s="34"/>
      <c r="G133" s="34"/>
      <c r="H133" s="34"/>
      <c r="I133" s="34"/>
      <c r="J133" s="34"/>
      <c r="K133" s="207"/>
      <c r="L133" s="207"/>
      <c r="M133" s="207"/>
      <c r="N133" s="207"/>
      <c r="O133" s="207"/>
      <c r="P133" s="37"/>
      <c r="Q133" s="37"/>
      <c r="R133" s="37"/>
      <c r="S133" s="37"/>
      <c r="T133" s="37"/>
      <c r="U133" s="37"/>
      <c r="V133" s="34"/>
      <c r="W133" s="34"/>
      <c r="X133" s="34"/>
      <c r="Y133" s="34"/>
      <c r="Z133" s="34"/>
      <c r="AA133" s="34"/>
      <c r="AB133" s="34"/>
      <c r="AC133" s="34"/>
      <c r="AD133" s="34"/>
      <c r="AE133" s="34"/>
      <c r="AF133" s="34"/>
      <c r="AG133" s="25"/>
    </row>
    <row r="134" spans="1:33" ht="16.5" customHeight="1">
      <c r="A134" s="34" t="s">
        <v>180</v>
      </c>
      <c r="B134" s="34"/>
      <c r="C134" s="34"/>
      <c r="D134" s="34"/>
      <c r="E134" s="34"/>
      <c r="F134" s="34"/>
      <c r="G134" s="34"/>
      <c r="H134" s="34"/>
      <c r="I134" s="34"/>
      <c r="J134" s="34"/>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5"/>
    </row>
    <row r="135" spans="1:33" ht="8.4499999999999993" customHeight="1">
      <c r="A135" s="34"/>
      <c r="B135" s="209"/>
      <c r="C135" s="209"/>
      <c r="D135" s="209"/>
      <c r="E135" s="209"/>
      <c r="F135" s="209"/>
      <c r="G135" s="209"/>
      <c r="H135" s="209"/>
      <c r="I135" s="209"/>
      <c r="J135" s="209"/>
      <c r="K135" s="209"/>
      <c r="L135" s="209"/>
      <c r="M135" s="208"/>
      <c r="N135" s="208"/>
      <c r="O135" s="208"/>
      <c r="P135" s="208"/>
      <c r="Q135" s="208"/>
      <c r="R135" s="208"/>
      <c r="S135" s="208"/>
      <c r="T135" s="208"/>
      <c r="U135" s="208"/>
      <c r="V135" s="208"/>
      <c r="W135" s="208"/>
      <c r="X135" s="208"/>
      <c r="Y135" s="208"/>
      <c r="Z135" s="208"/>
      <c r="AA135" s="208"/>
      <c r="AB135" s="208"/>
      <c r="AC135" s="208"/>
      <c r="AD135" s="208"/>
      <c r="AE135" s="208"/>
      <c r="AF135" s="208"/>
      <c r="AG135" s="25"/>
    </row>
    <row r="136" spans="1:33" ht="16.5" customHeight="1">
      <c r="A136" s="34" t="s">
        <v>207</v>
      </c>
      <c r="B136" s="34"/>
      <c r="C136" s="34"/>
      <c r="D136" s="34"/>
      <c r="E136" s="34"/>
      <c r="F136" s="40"/>
      <c r="G136" s="40"/>
      <c r="H136" s="40"/>
      <c r="I136" s="40"/>
      <c r="J136" s="40"/>
      <c r="K136" s="40" t="s">
        <v>182</v>
      </c>
      <c r="L136" s="211"/>
      <c r="M136" s="211"/>
      <c r="N136" s="211"/>
      <c r="O136" s="211"/>
      <c r="P136" s="171" t="s">
        <v>183</v>
      </c>
      <c r="Q136" s="171"/>
      <c r="R136" s="171"/>
      <c r="S136" s="211"/>
      <c r="T136" s="211"/>
      <c r="U136" s="211"/>
      <c r="V136" s="211"/>
      <c r="W136" s="171" t="s">
        <v>184</v>
      </c>
      <c r="X136" s="171"/>
      <c r="Y136" s="171"/>
      <c r="Z136" s="206"/>
      <c r="AA136" s="206"/>
      <c r="AB136" s="206"/>
      <c r="AC136" s="206"/>
      <c r="AD136" s="206"/>
      <c r="AE136" s="206"/>
      <c r="AF136" s="34" t="s">
        <v>9</v>
      </c>
      <c r="AG136" s="25"/>
    </row>
    <row r="137" spans="1:33" ht="16.5" customHeight="1">
      <c r="A137" s="34" t="s">
        <v>13</v>
      </c>
      <c r="B137" s="34"/>
      <c r="C137" s="34"/>
      <c r="D137" s="34"/>
      <c r="E137" s="34"/>
      <c r="F137" s="42"/>
      <c r="G137" s="42"/>
      <c r="H137" s="42"/>
      <c r="I137" s="42"/>
      <c r="J137" s="42"/>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5"/>
    </row>
    <row r="138" spans="1:33" ht="16.5" customHeight="1">
      <c r="A138" s="34" t="s">
        <v>208</v>
      </c>
      <c r="B138" s="34"/>
      <c r="C138" s="34"/>
      <c r="D138" s="34"/>
      <c r="E138" s="34"/>
      <c r="F138" s="34"/>
      <c r="G138" s="34"/>
      <c r="H138" s="34"/>
      <c r="I138" s="34"/>
      <c r="J138" s="34"/>
      <c r="K138" s="34"/>
      <c r="L138" s="213"/>
      <c r="M138" s="213"/>
      <c r="N138" s="213"/>
      <c r="O138" s="171" t="s">
        <v>195</v>
      </c>
      <c r="P138" s="171"/>
      <c r="Q138" s="171"/>
      <c r="R138" s="171"/>
      <c r="S138" s="171"/>
      <c r="T138" s="211"/>
      <c r="U138" s="211"/>
      <c r="V138" s="211"/>
      <c r="W138" s="171" t="s">
        <v>196</v>
      </c>
      <c r="X138" s="171"/>
      <c r="Y138" s="171"/>
      <c r="Z138" s="171"/>
      <c r="AA138" s="206"/>
      <c r="AB138" s="206"/>
      <c r="AC138" s="206"/>
      <c r="AD138" s="206"/>
      <c r="AE138" s="206"/>
      <c r="AF138" s="34" t="s">
        <v>9</v>
      </c>
      <c r="AG138" s="25"/>
    </row>
    <row r="139" spans="1:33" ht="16.5" customHeight="1">
      <c r="A139" s="43"/>
      <c r="B139" s="34"/>
      <c r="C139" s="43"/>
      <c r="D139" s="43"/>
      <c r="E139" s="34"/>
      <c r="F139" s="34"/>
      <c r="G139" s="34"/>
      <c r="H139" s="34"/>
      <c r="I139" s="34"/>
      <c r="J139" s="34"/>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25"/>
    </row>
    <row r="140" spans="1:33" ht="16.5" customHeight="1">
      <c r="A140" s="34" t="s">
        <v>17</v>
      </c>
      <c r="B140" s="34"/>
      <c r="C140" s="34"/>
      <c r="D140" s="34"/>
      <c r="E140" s="34"/>
      <c r="F140" s="34"/>
      <c r="G140" s="34"/>
      <c r="H140" s="34"/>
      <c r="I140" s="34"/>
      <c r="J140" s="34"/>
      <c r="K140" s="205"/>
      <c r="L140" s="205"/>
      <c r="M140" s="205"/>
      <c r="N140" s="35"/>
      <c r="O140" s="36"/>
      <c r="P140" s="36"/>
      <c r="Q140" s="36"/>
      <c r="R140" s="34"/>
      <c r="S140" s="34"/>
      <c r="T140" s="34"/>
      <c r="U140" s="34"/>
      <c r="V140" s="34"/>
      <c r="W140" s="34"/>
      <c r="X140" s="34"/>
      <c r="Y140" s="34"/>
      <c r="Z140" s="34"/>
      <c r="AA140" s="34"/>
      <c r="AB140" s="34"/>
      <c r="AC140" s="34"/>
      <c r="AD140" s="34"/>
      <c r="AE140" s="34"/>
      <c r="AF140" s="34"/>
      <c r="AG140" s="25"/>
    </row>
    <row r="141" spans="1:33" ht="16.5" customHeight="1">
      <c r="A141" s="34" t="s">
        <v>18</v>
      </c>
      <c r="B141" s="34"/>
      <c r="C141" s="34"/>
      <c r="D141" s="34"/>
      <c r="E141" s="34"/>
      <c r="F141" s="34"/>
      <c r="G141" s="34"/>
      <c r="H141" s="34"/>
      <c r="I141" s="34"/>
      <c r="J141" s="3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5"/>
    </row>
    <row r="142" spans="1:33" ht="16.5" customHeight="1">
      <c r="A142" s="34" t="s">
        <v>19</v>
      </c>
      <c r="B142" s="34"/>
      <c r="C142" s="34"/>
      <c r="D142" s="34"/>
      <c r="E142" s="34"/>
      <c r="F142" s="34"/>
      <c r="G142" s="34"/>
      <c r="H142" s="34"/>
      <c r="I142" s="34"/>
      <c r="J142" s="34"/>
      <c r="K142" s="207"/>
      <c r="L142" s="207"/>
      <c r="M142" s="207"/>
      <c r="N142" s="207"/>
      <c r="O142" s="207"/>
      <c r="P142" s="37"/>
      <c r="Q142" s="37"/>
      <c r="R142" s="37"/>
      <c r="S142" s="37"/>
      <c r="T142" s="37"/>
      <c r="U142" s="37"/>
      <c r="V142" s="34"/>
      <c r="W142" s="34"/>
      <c r="X142" s="34"/>
      <c r="Y142" s="34"/>
      <c r="Z142" s="34"/>
      <c r="AA142" s="34"/>
      <c r="AB142" s="34"/>
      <c r="AC142" s="34"/>
      <c r="AD142" s="34"/>
      <c r="AE142" s="34"/>
      <c r="AF142" s="34"/>
      <c r="AG142" s="25"/>
    </row>
    <row r="143" spans="1:33" ht="16.5" customHeight="1">
      <c r="A143" s="34" t="s">
        <v>180</v>
      </c>
      <c r="B143" s="34"/>
      <c r="C143" s="34"/>
      <c r="D143" s="34"/>
      <c r="E143" s="34"/>
      <c r="F143" s="34"/>
      <c r="G143" s="34"/>
      <c r="H143" s="34"/>
      <c r="I143" s="34"/>
      <c r="J143" s="34"/>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5"/>
    </row>
    <row r="144" spans="1:33" ht="8.4499999999999993" customHeight="1">
      <c r="A144" s="34"/>
      <c r="B144" s="209"/>
      <c r="C144" s="209"/>
      <c r="D144" s="209"/>
      <c r="E144" s="209"/>
      <c r="F144" s="209"/>
      <c r="G144" s="209"/>
      <c r="H144" s="209"/>
      <c r="I144" s="209"/>
      <c r="J144" s="209"/>
      <c r="K144" s="209"/>
      <c r="L144" s="209"/>
      <c r="M144" s="208"/>
      <c r="N144" s="208"/>
      <c r="O144" s="208"/>
      <c r="P144" s="208"/>
      <c r="Q144" s="208"/>
      <c r="R144" s="208"/>
      <c r="S144" s="208"/>
      <c r="T144" s="208"/>
      <c r="U144" s="208"/>
      <c r="V144" s="208"/>
      <c r="W144" s="208"/>
      <c r="X144" s="208"/>
      <c r="Y144" s="208"/>
      <c r="Z144" s="208"/>
      <c r="AA144" s="208"/>
      <c r="AB144" s="208"/>
      <c r="AC144" s="208"/>
      <c r="AD144" s="208"/>
      <c r="AE144" s="208"/>
      <c r="AF144" s="208"/>
      <c r="AG144" s="25"/>
    </row>
    <row r="145" spans="1:33" ht="16.5" customHeight="1">
      <c r="A145" s="34" t="s">
        <v>207</v>
      </c>
      <c r="B145" s="34"/>
      <c r="C145" s="34"/>
      <c r="D145" s="34"/>
      <c r="E145" s="34"/>
      <c r="F145" s="40"/>
      <c r="G145" s="40"/>
      <c r="H145" s="40"/>
      <c r="I145" s="40"/>
      <c r="J145" s="40"/>
      <c r="K145" s="40" t="s">
        <v>182</v>
      </c>
      <c r="L145" s="211"/>
      <c r="M145" s="211"/>
      <c r="N145" s="211"/>
      <c r="O145" s="211"/>
      <c r="P145" s="171" t="s">
        <v>183</v>
      </c>
      <c r="Q145" s="171"/>
      <c r="R145" s="171"/>
      <c r="S145" s="211"/>
      <c r="T145" s="211"/>
      <c r="U145" s="211"/>
      <c r="V145" s="211"/>
      <c r="W145" s="171" t="s">
        <v>184</v>
      </c>
      <c r="X145" s="171"/>
      <c r="Y145" s="171"/>
      <c r="Z145" s="206"/>
      <c r="AA145" s="206"/>
      <c r="AB145" s="206"/>
      <c r="AC145" s="206"/>
      <c r="AD145" s="206"/>
      <c r="AE145" s="206"/>
      <c r="AF145" s="34" t="s">
        <v>9</v>
      </c>
      <c r="AG145" s="25"/>
    </row>
    <row r="146" spans="1:33" ht="16.5" customHeight="1">
      <c r="A146" s="34" t="s">
        <v>13</v>
      </c>
      <c r="B146" s="34"/>
      <c r="C146" s="34"/>
      <c r="D146" s="34"/>
      <c r="E146" s="34"/>
      <c r="F146" s="42"/>
      <c r="G146" s="42"/>
      <c r="H146" s="42"/>
      <c r="I146" s="42"/>
      <c r="J146" s="42"/>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5"/>
    </row>
    <row r="147" spans="1:33" ht="16.5" customHeight="1">
      <c r="A147" s="34" t="s">
        <v>208</v>
      </c>
      <c r="B147" s="34"/>
      <c r="C147" s="34"/>
      <c r="D147" s="34"/>
      <c r="E147" s="34"/>
      <c r="F147" s="34"/>
      <c r="G147" s="34"/>
      <c r="H147" s="34"/>
      <c r="I147" s="34"/>
      <c r="J147" s="34"/>
      <c r="K147" s="34"/>
      <c r="L147" s="213"/>
      <c r="M147" s="213"/>
      <c r="N147" s="213"/>
      <c r="O147" s="171" t="s">
        <v>195</v>
      </c>
      <c r="P147" s="171"/>
      <c r="Q147" s="171"/>
      <c r="R147" s="171"/>
      <c r="S147" s="171"/>
      <c r="T147" s="211"/>
      <c r="U147" s="211"/>
      <c r="V147" s="211"/>
      <c r="W147" s="171" t="s">
        <v>196</v>
      </c>
      <c r="X147" s="171"/>
      <c r="Y147" s="171"/>
      <c r="Z147" s="171"/>
      <c r="AA147" s="206"/>
      <c r="AB147" s="206"/>
      <c r="AC147" s="206"/>
      <c r="AD147" s="206"/>
      <c r="AE147" s="206"/>
      <c r="AF147" s="34" t="s">
        <v>9</v>
      </c>
      <c r="AG147" s="25"/>
    </row>
    <row r="148" spans="1:33" ht="16.5" customHeight="1">
      <c r="A148" s="43"/>
      <c r="B148" s="34"/>
      <c r="C148" s="43"/>
      <c r="D148" s="43"/>
      <c r="E148" s="34"/>
      <c r="F148" s="34"/>
      <c r="G148" s="34"/>
      <c r="H148" s="34"/>
      <c r="I148" s="34"/>
      <c r="J148" s="34"/>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25"/>
    </row>
    <row r="149" spans="1:33" ht="16.5" customHeight="1">
      <c r="A149" s="34" t="s">
        <v>17</v>
      </c>
      <c r="B149" s="34"/>
      <c r="C149" s="34"/>
      <c r="D149" s="34"/>
      <c r="E149" s="34"/>
      <c r="F149" s="34"/>
      <c r="G149" s="34"/>
      <c r="H149" s="34"/>
      <c r="I149" s="34"/>
      <c r="J149" s="34"/>
      <c r="K149" s="205"/>
      <c r="L149" s="205"/>
      <c r="M149" s="205"/>
      <c r="N149" s="35"/>
      <c r="O149" s="36"/>
      <c r="P149" s="36"/>
      <c r="Q149" s="36"/>
      <c r="R149" s="34"/>
      <c r="S149" s="34"/>
      <c r="T149" s="34"/>
      <c r="U149" s="34"/>
      <c r="V149" s="34"/>
      <c r="W149" s="34"/>
      <c r="X149" s="34"/>
      <c r="Y149" s="34"/>
      <c r="Z149" s="34"/>
      <c r="AA149" s="34"/>
      <c r="AB149" s="34"/>
      <c r="AC149" s="34"/>
      <c r="AD149" s="34"/>
      <c r="AE149" s="34"/>
      <c r="AF149" s="34"/>
      <c r="AG149" s="25"/>
    </row>
    <row r="150" spans="1:33" ht="16.5" customHeight="1">
      <c r="A150" s="34" t="s">
        <v>18</v>
      </c>
      <c r="B150" s="34"/>
      <c r="C150" s="34"/>
      <c r="D150" s="34"/>
      <c r="E150" s="34"/>
      <c r="F150" s="34"/>
      <c r="G150" s="34"/>
      <c r="H150" s="34"/>
      <c r="I150" s="34"/>
      <c r="J150" s="3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5"/>
    </row>
    <row r="151" spans="1:33" ht="16.5" customHeight="1">
      <c r="A151" s="34" t="s">
        <v>19</v>
      </c>
      <c r="B151" s="34"/>
      <c r="C151" s="34"/>
      <c r="D151" s="34"/>
      <c r="E151" s="34"/>
      <c r="F151" s="34"/>
      <c r="G151" s="34"/>
      <c r="H151" s="34"/>
      <c r="I151" s="34"/>
      <c r="J151" s="34"/>
      <c r="K151" s="207"/>
      <c r="L151" s="207"/>
      <c r="M151" s="207"/>
      <c r="N151" s="207"/>
      <c r="O151" s="207"/>
      <c r="P151" s="37"/>
      <c r="Q151" s="37"/>
      <c r="R151" s="37"/>
      <c r="S151" s="37"/>
      <c r="T151" s="37"/>
      <c r="U151" s="37"/>
      <c r="V151" s="34"/>
      <c r="W151" s="34"/>
      <c r="X151" s="34"/>
      <c r="Y151" s="34"/>
      <c r="Z151" s="34"/>
      <c r="AA151" s="34"/>
      <c r="AB151" s="34"/>
      <c r="AC151" s="34"/>
      <c r="AD151" s="34"/>
      <c r="AE151" s="34"/>
      <c r="AF151" s="34"/>
      <c r="AG151" s="25"/>
    </row>
    <row r="152" spans="1:33" ht="16.5" customHeight="1">
      <c r="A152" s="34" t="s">
        <v>180</v>
      </c>
      <c r="B152" s="34"/>
      <c r="C152" s="34"/>
      <c r="D152" s="34"/>
      <c r="E152" s="34"/>
      <c r="F152" s="34"/>
      <c r="G152" s="34"/>
      <c r="H152" s="34"/>
      <c r="I152" s="34"/>
      <c r="J152" s="34"/>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5"/>
    </row>
    <row r="153" spans="1:33" ht="8.4499999999999993" customHeight="1">
      <c r="A153" s="34"/>
      <c r="B153" s="210"/>
      <c r="C153" s="210"/>
      <c r="D153" s="210"/>
      <c r="E153" s="210"/>
      <c r="F153" s="210"/>
      <c r="G153" s="210"/>
      <c r="H153" s="210"/>
      <c r="I153" s="210"/>
      <c r="J153" s="210"/>
      <c r="K153" s="210"/>
      <c r="L153" s="210"/>
      <c r="M153" s="208"/>
      <c r="N153" s="208"/>
      <c r="O153" s="208"/>
      <c r="P153" s="208"/>
      <c r="Q153" s="208"/>
      <c r="R153" s="208"/>
      <c r="S153" s="208"/>
      <c r="T153" s="208"/>
      <c r="U153" s="208"/>
      <c r="V153" s="208"/>
      <c r="W153" s="208"/>
      <c r="X153" s="208"/>
      <c r="Y153" s="208"/>
      <c r="Z153" s="208"/>
      <c r="AA153" s="208"/>
      <c r="AB153" s="208"/>
      <c r="AC153" s="208"/>
      <c r="AD153" s="208"/>
      <c r="AE153" s="208"/>
      <c r="AF153" s="208"/>
      <c r="AG153" s="25"/>
    </row>
    <row r="154" spans="1:33" ht="16.5" customHeight="1">
      <c r="A154" s="39" t="s">
        <v>24</v>
      </c>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25"/>
    </row>
    <row r="155" spans="1:33" ht="16.5" customHeight="1">
      <c r="A155" s="34" t="s">
        <v>20</v>
      </c>
      <c r="B155" s="34"/>
      <c r="C155" s="34"/>
      <c r="D155" s="34"/>
      <c r="E155" s="34"/>
      <c r="F155" s="34"/>
      <c r="G155" s="34"/>
      <c r="H155" s="34"/>
      <c r="I155" s="34"/>
      <c r="J155" s="3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5"/>
    </row>
    <row r="156" spans="1:33" ht="16.5" customHeight="1">
      <c r="A156" s="34" t="s">
        <v>209</v>
      </c>
      <c r="B156" s="34"/>
      <c r="C156" s="34"/>
      <c r="D156" s="34"/>
      <c r="E156" s="34"/>
      <c r="F156" s="34"/>
      <c r="G156" s="34"/>
      <c r="H156" s="34"/>
      <c r="I156" s="34"/>
      <c r="J156" s="34"/>
      <c r="K156" s="34"/>
      <c r="L156" s="34"/>
      <c r="M156" s="41" t="s">
        <v>182</v>
      </c>
      <c r="N156" s="220"/>
      <c r="O156" s="220"/>
      <c r="P156" s="220"/>
      <c r="Q156" s="220"/>
      <c r="R156" s="220"/>
      <c r="S156" s="220"/>
      <c r="T156" s="34" t="s">
        <v>185</v>
      </c>
      <c r="U156" s="38"/>
      <c r="V156" s="220"/>
      <c r="W156" s="220"/>
      <c r="X156" s="220"/>
      <c r="Y156" s="220"/>
      <c r="Z156" s="220"/>
      <c r="AA156" s="220"/>
      <c r="AB156" s="220"/>
      <c r="AC156" s="220"/>
      <c r="AD156" s="220"/>
      <c r="AE156" s="220"/>
      <c r="AF156" s="34" t="s">
        <v>9</v>
      </c>
      <c r="AG156" s="25"/>
    </row>
    <row r="157" spans="1:33" ht="16.5" customHeight="1">
      <c r="A157" s="43"/>
      <c r="B157" s="43"/>
      <c r="C157" s="43"/>
      <c r="D157" s="43"/>
      <c r="E157" s="34"/>
      <c r="F157" s="34"/>
      <c r="G157" s="34"/>
      <c r="H157" s="34"/>
      <c r="I157" s="34"/>
      <c r="J157" s="34"/>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25"/>
    </row>
    <row r="158" spans="1:33" ht="16.5" customHeight="1">
      <c r="A158" s="34" t="s">
        <v>14</v>
      </c>
      <c r="B158" s="34"/>
      <c r="C158" s="34"/>
      <c r="D158" s="34"/>
      <c r="E158" s="34"/>
      <c r="F158" s="34"/>
      <c r="G158" s="34"/>
      <c r="H158" s="34"/>
      <c r="I158" s="34"/>
      <c r="J158" s="34"/>
      <c r="K158" s="205"/>
      <c r="L158" s="205"/>
      <c r="M158" s="205"/>
      <c r="N158" s="36"/>
      <c r="O158" s="36"/>
      <c r="P158" s="36"/>
      <c r="Q158" s="36"/>
      <c r="R158" s="34"/>
      <c r="S158" s="34"/>
      <c r="T158" s="34"/>
      <c r="U158" s="34"/>
      <c r="V158" s="34"/>
      <c r="W158" s="34"/>
      <c r="X158" s="34"/>
      <c r="Y158" s="34"/>
      <c r="Z158" s="34"/>
      <c r="AA158" s="34"/>
      <c r="AB158" s="34"/>
      <c r="AC158" s="34"/>
      <c r="AD158" s="34"/>
      <c r="AE158" s="34"/>
      <c r="AF158" s="34"/>
      <c r="AG158" s="25"/>
    </row>
    <row r="159" spans="1:33" ht="16.5" customHeight="1">
      <c r="A159" s="34" t="s">
        <v>22</v>
      </c>
      <c r="B159" s="34"/>
      <c r="C159" s="34"/>
      <c r="D159" s="34"/>
      <c r="E159" s="34"/>
      <c r="F159" s="34"/>
      <c r="G159" s="34"/>
      <c r="H159" s="34"/>
      <c r="I159" s="34"/>
      <c r="J159" s="3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5"/>
    </row>
    <row r="160" spans="1:33" ht="16.5" customHeight="1">
      <c r="A160" s="34" t="s">
        <v>15</v>
      </c>
      <c r="B160" s="34"/>
      <c r="C160" s="34"/>
      <c r="D160" s="34"/>
      <c r="E160" s="34"/>
      <c r="F160" s="34"/>
      <c r="G160" s="34"/>
      <c r="H160" s="34"/>
      <c r="I160" s="34"/>
      <c r="J160" s="34"/>
      <c r="K160" s="207"/>
      <c r="L160" s="207"/>
      <c r="M160" s="207"/>
      <c r="N160" s="207"/>
      <c r="O160" s="207"/>
      <c r="P160" s="37"/>
      <c r="Q160" s="37"/>
      <c r="R160" s="37"/>
      <c r="S160" s="37"/>
      <c r="T160" s="37"/>
      <c r="U160" s="37"/>
      <c r="V160" s="38"/>
      <c r="W160" s="38"/>
      <c r="X160" s="38"/>
      <c r="Y160" s="38"/>
      <c r="Z160" s="38"/>
      <c r="AA160" s="38"/>
      <c r="AB160" s="38"/>
      <c r="AC160" s="38"/>
      <c r="AD160" s="38"/>
      <c r="AE160" s="38"/>
      <c r="AF160" s="38"/>
      <c r="AG160" s="25"/>
    </row>
    <row r="161" spans="1:33" ht="8.4499999999999993" customHeight="1">
      <c r="A161" s="32"/>
      <c r="B161" s="34"/>
      <c r="C161" s="34"/>
      <c r="D161" s="34"/>
      <c r="E161" s="34"/>
      <c r="F161" s="34"/>
      <c r="G161" s="34"/>
      <c r="H161" s="34"/>
      <c r="I161" s="34"/>
      <c r="J161" s="34"/>
      <c r="K161" s="37"/>
      <c r="L161" s="37"/>
      <c r="M161" s="37"/>
      <c r="N161" s="37"/>
      <c r="O161" s="37"/>
      <c r="P161" s="37"/>
      <c r="Q161" s="37"/>
      <c r="R161" s="37"/>
      <c r="S161" s="37"/>
      <c r="T161" s="37"/>
      <c r="U161" s="37"/>
      <c r="V161" s="38"/>
      <c r="W161" s="38"/>
      <c r="X161" s="38"/>
      <c r="Y161" s="38"/>
      <c r="Z161" s="38"/>
      <c r="AA161" s="38"/>
      <c r="AB161" s="38"/>
      <c r="AC161" s="38"/>
      <c r="AD161" s="38"/>
      <c r="AE161" s="38"/>
      <c r="AF161" s="38"/>
      <c r="AG161" s="25"/>
    </row>
    <row r="162" spans="1:33" s="25" customFormat="1" ht="16.5" customHeight="1">
      <c r="A162" s="33" t="s">
        <v>231</v>
      </c>
      <c r="B162" s="33"/>
      <c r="C162" s="33"/>
      <c r="D162" s="33"/>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row>
    <row r="163" spans="1:33" s="25" customFormat="1" ht="13.7" customHeight="1">
      <c r="A163" s="128"/>
      <c r="B163" s="129" t="s">
        <v>76</v>
      </c>
      <c r="C163" s="130" t="s">
        <v>228</v>
      </c>
      <c r="D163" s="130"/>
      <c r="E163" s="130"/>
      <c r="F163" s="130" t="s">
        <v>377</v>
      </c>
      <c r="G163" s="219"/>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130" t="s">
        <v>378</v>
      </c>
      <c r="AG163" s="93"/>
    </row>
    <row r="164" spans="1:33" s="25" customFormat="1" ht="13.7" customHeight="1">
      <c r="A164" s="128"/>
      <c r="B164" s="129" t="s">
        <v>76</v>
      </c>
      <c r="C164" s="130" t="s">
        <v>229</v>
      </c>
      <c r="D164" s="130"/>
      <c r="E164" s="130"/>
      <c r="F164" s="130" t="s">
        <v>379</v>
      </c>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130" t="s">
        <v>380</v>
      </c>
    </row>
    <row r="165" spans="1:33" s="25" customFormat="1" ht="13.7" customHeight="1">
      <c r="A165" s="128"/>
      <c r="B165" s="131" t="s">
        <v>76</v>
      </c>
      <c r="C165" s="130" t="s">
        <v>230</v>
      </c>
      <c r="D165" s="130"/>
      <c r="E165" s="130"/>
      <c r="F165" s="130" t="s">
        <v>377</v>
      </c>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130" t="s">
        <v>378</v>
      </c>
      <c r="AG165" s="93"/>
    </row>
    <row r="166" spans="1:33" s="25" customFormat="1" ht="16.5" customHeight="1">
      <c r="A166" s="33" t="s">
        <v>372</v>
      </c>
      <c r="B166" s="33"/>
      <c r="C166" s="33"/>
      <c r="D166" s="33"/>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6"/>
    </row>
    <row r="167" spans="1:33" s="25" customFormat="1" ht="13.7" customHeight="1">
      <c r="A167" s="128"/>
      <c r="B167" s="129" t="s">
        <v>76</v>
      </c>
      <c r="C167" s="130" t="s">
        <v>373</v>
      </c>
      <c r="D167" s="130"/>
      <c r="E167" s="130"/>
      <c r="F167" s="130" t="s">
        <v>381</v>
      </c>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130" t="s">
        <v>382</v>
      </c>
    </row>
    <row r="168" spans="1:33" s="25" customFormat="1" ht="13.7" customHeight="1">
      <c r="A168" s="128"/>
      <c r="B168" s="129" t="s">
        <v>76</v>
      </c>
      <c r="C168" s="130" t="s">
        <v>374</v>
      </c>
      <c r="D168" s="130"/>
      <c r="E168" s="130"/>
      <c r="F168" s="130" t="s">
        <v>379</v>
      </c>
      <c r="G168" s="219"/>
      <c r="H168" s="219"/>
      <c r="I168" s="219"/>
      <c r="J168" s="219"/>
      <c r="K168" s="219"/>
      <c r="L168" s="219"/>
      <c r="M168" s="219"/>
      <c r="N168" s="219"/>
      <c r="O168" s="219"/>
      <c r="P168" s="219"/>
      <c r="Q168" s="219"/>
      <c r="R168" s="219"/>
      <c r="S168" s="219"/>
      <c r="T168" s="219"/>
      <c r="U168" s="219"/>
      <c r="V168" s="219"/>
      <c r="W168" s="219"/>
      <c r="X168" s="219"/>
      <c r="Y168" s="219"/>
      <c r="Z168" s="219"/>
      <c r="AA168" s="219"/>
      <c r="AB168" s="219"/>
      <c r="AC168" s="219"/>
      <c r="AD168" s="219"/>
      <c r="AE168" s="219"/>
      <c r="AF168" s="130" t="s">
        <v>380</v>
      </c>
    </row>
    <row r="169" spans="1:33" s="25" customFormat="1" ht="13.7" customHeight="1">
      <c r="A169" s="128"/>
      <c r="B169" s="131" t="s">
        <v>76</v>
      </c>
      <c r="C169" s="130" t="s">
        <v>375</v>
      </c>
      <c r="D169" s="130"/>
      <c r="E169" s="130"/>
      <c r="F169" s="130" t="s">
        <v>381</v>
      </c>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130" t="s">
        <v>382</v>
      </c>
    </row>
    <row r="170" spans="1:33" s="25" customFormat="1" ht="16.5" customHeight="1">
      <c r="A170" s="33" t="s">
        <v>383</v>
      </c>
      <c r="B170" s="33"/>
      <c r="C170" s="33"/>
      <c r="D170" s="33"/>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row>
    <row r="171" spans="1:33" s="25" customFormat="1" ht="16.5" customHeight="1">
      <c r="A171" s="221"/>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row>
    <row r="172" spans="1:33" s="25" customFormat="1" ht="12.95" customHeight="1">
      <c r="A172" s="108" t="s">
        <v>265</v>
      </c>
      <c r="B172" s="108"/>
      <c r="C172" s="108"/>
      <c r="D172" s="108"/>
      <c r="E172" s="108"/>
      <c r="F172" s="107" t="s">
        <v>76</v>
      </c>
      <c r="G172" s="109" t="s">
        <v>376</v>
      </c>
      <c r="H172" s="109"/>
      <c r="I172" s="109"/>
      <c r="J172" s="107" t="s">
        <v>76</v>
      </c>
      <c r="K172" s="109" t="s">
        <v>266</v>
      </c>
      <c r="L172" s="110"/>
      <c r="M172" s="110"/>
      <c r="N172" s="110"/>
      <c r="O172" s="110"/>
      <c r="P172" s="125" t="s">
        <v>369</v>
      </c>
      <c r="Q172" s="110"/>
      <c r="R172" s="110"/>
      <c r="S172" s="107" t="s">
        <v>76</v>
      </c>
      <c r="T172" s="109" t="s">
        <v>267</v>
      </c>
      <c r="U172" s="110"/>
      <c r="V172" s="109"/>
      <c r="W172" s="107" t="s">
        <v>76</v>
      </c>
      <c r="X172" s="109" t="s">
        <v>268</v>
      </c>
      <c r="Y172" s="110"/>
      <c r="Z172" s="110"/>
      <c r="AA172" s="107" t="s">
        <v>76</v>
      </c>
      <c r="AB172" s="109" t="s">
        <v>269</v>
      </c>
      <c r="AC172" s="110"/>
      <c r="AD172" s="110"/>
      <c r="AE172" s="111"/>
      <c r="AF172" s="111"/>
    </row>
    <row r="173" spans="1:33" ht="16.5" customHeight="1"/>
  </sheetData>
  <mergeCells count="231">
    <mergeCell ref="A171:AF171"/>
    <mergeCell ref="K158:M158"/>
    <mergeCell ref="K159:AF159"/>
    <mergeCell ref="K160:O160"/>
    <mergeCell ref="E170:AF170"/>
    <mergeCell ref="G163:AE163"/>
    <mergeCell ref="G164:AE164"/>
    <mergeCell ref="G165:AE165"/>
    <mergeCell ref="G167:AE167"/>
    <mergeCell ref="M153:AF153"/>
    <mergeCell ref="K157:AF157"/>
    <mergeCell ref="V156:AE156"/>
    <mergeCell ref="K152:AF152"/>
    <mergeCell ref="K150:AF150"/>
    <mergeCell ref="G169:AE169"/>
    <mergeCell ref="L147:N147"/>
    <mergeCell ref="O147:S147"/>
    <mergeCell ref="T147:V147"/>
    <mergeCell ref="W147:Z147"/>
    <mergeCell ref="AA147:AE147"/>
    <mergeCell ref="G168:AE168"/>
    <mergeCell ref="K149:M149"/>
    <mergeCell ref="N156:S156"/>
    <mergeCell ref="K155:AF155"/>
    <mergeCell ref="K151:O151"/>
    <mergeCell ref="L145:O145"/>
    <mergeCell ref="P145:R145"/>
    <mergeCell ref="S145:V145"/>
    <mergeCell ref="B144:L144"/>
    <mergeCell ref="M144:AF144"/>
    <mergeCell ref="K146:AF146"/>
    <mergeCell ref="K133:O133"/>
    <mergeCell ref="K148:AF148"/>
    <mergeCell ref="K142:O142"/>
    <mergeCell ref="T138:V138"/>
    <mergeCell ref="W138:Z138"/>
    <mergeCell ref="AA138:AE138"/>
    <mergeCell ref="L138:N138"/>
    <mergeCell ref="O138:S138"/>
    <mergeCell ref="K143:AF143"/>
    <mergeCell ref="W145:Y145"/>
    <mergeCell ref="K128:AF128"/>
    <mergeCell ref="L129:N129"/>
    <mergeCell ref="O129:S129"/>
    <mergeCell ref="S117:V117"/>
    <mergeCell ref="T119:V119"/>
    <mergeCell ref="AA119:AE119"/>
    <mergeCell ref="O119:S119"/>
    <mergeCell ref="K121:M121"/>
    <mergeCell ref="K120:AF120"/>
    <mergeCell ref="K112:O112"/>
    <mergeCell ref="W117:Y117"/>
    <mergeCell ref="K113:AF113"/>
    <mergeCell ref="Z117:AE117"/>
    <mergeCell ref="L119:N119"/>
    <mergeCell ref="L117:O117"/>
    <mergeCell ref="K118:AF118"/>
    <mergeCell ref="P117:R117"/>
    <mergeCell ref="K132:AF132"/>
    <mergeCell ref="K122:AF122"/>
    <mergeCell ref="B125:L125"/>
    <mergeCell ref="AA129:AE129"/>
    <mergeCell ref="T129:V129"/>
    <mergeCell ref="P127:R127"/>
    <mergeCell ref="K123:O123"/>
    <mergeCell ref="W129:Z129"/>
    <mergeCell ref="M125:AF125"/>
    <mergeCell ref="K124:AF124"/>
    <mergeCell ref="O13:S13"/>
    <mergeCell ref="AA13:AE13"/>
    <mergeCell ref="K12:AF12"/>
    <mergeCell ref="B135:L135"/>
    <mergeCell ref="S127:V127"/>
    <mergeCell ref="Z127:AE127"/>
    <mergeCell ref="L127:O127"/>
    <mergeCell ref="W127:Y127"/>
    <mergeCell ref="K130:AF130"/>
    <mergeCell ref="K131:M131"/>
    <mergeCell ref="K24:AF24"/>
    <mergeCell ref="AA23:AE23"/>
    <mergeCell ref="L21:O21"/>
    <mergeCell ref="P21:R21"/>
    <mergeCell ref="K3:AF3"/>
    <mergeCell ref="S11:V11"/>
    <mergeCell ref="Z11:AE11"/>
    <mergeCell ref="K5:AF5"/>
    <mergeCell ref="K7:AF7"/>
    <mergeCell ref="K6:M6"/>
    <mergeCell ref="K4:AF4"/>
    <mergeCell ref="K8:O8"/>
    <mergeCell ref="W11:Y11"/>
    <mergeCell ref="P11:R11"/>
    <mergeCell ref="L11:O11"/>
    <mergeCell ref="T23:V23"/>
    <mergeCell ref="L23:N23"/>
    <mergeCell ref="O23:S23"/>
    <mergeCell ref="K17:O17"/>
    <mergeCell ref="K16:AF16"/>
    <mergeCell ref="W13:Z13"/>
    <mergeCell ref="W23:Z23"/>
    <mergeCell ref="T13:V13"/>
    <mergeCell ref="L13:N13"/>
    <mergeCell ref="S21:V21"/>
    <mergeCell ref="W21:Y21"/>
    <mergeCell ref="K22:AF22"/>
    <mergeCell ref="Z21:AE21"/>
    <mergeCell ref="K15:M15"/>
    <mergeCell ref="K14:AF14"/>
    <mergeCell ref="K28:AF28"/>
    <mergeCell ref="K25:M25"/>
    <mergeCell ref="K26:AF26"/>
    <mergeCell ref="K27:O27"/>
    <mergeCell ref="P31:R31"/>
    <mergeCell ref="L31:O31"/>
    <mergeCell ref="Z31:AE31"/>
    <mergeCell ref="S31:V31"/>
    <mergeCell ref="S40:V40"/>
    <mergeCell ref="K38:AF38"/>
    <mergeCell ref="K39:AF39"/>
    <mergeCell ref="Z40:AE40"/>
    <mergeCell ref="W40:Y40"/>
    <mergeCell ref="K32:AF32"/>
    <mergeCell ref="T33:V33"/>
    <mergeCell ref="K47:AF47"/>
    <mergeCell ref="K53:M53"/>
    <mergeCell ref="K48:AF48"/>
    <mergeCell ref="L49:O49"/>
    <mergeCell ref="N64:AF64"/>
    <mergeCell ref="O62:T62"/>
    <mergeCell ref="K52:AF52"/>
    <mergeCell ref="K56:AF56"/>
    <mergeCell ref="B48:J48"/>
    <mergeCell ref="K50:AF50"/>
    <mergeCell ref="AA51:AE51"/>
    <mergeCell ref="K55:P55"/>
    <mergeCell ref="T51:V51"/>
    <mergeCell ref="L51:N51"/>
    <mergeCell ref="AA42:AE42"/>
    <mergeCell ref="K43:AF43"/>
    <mergeCell ref="Z49:AE49"/>
    <mergeCell ref="P49:R49"/>
    <mergeCell ref="S49:V49"/>
    <mergeCell ref="K44:M44"/>
    <mergeCell ref="K45:AF45"/>
    <mergeCell ref="K46:O46"/>
    <mergeCell ref="W49:Y49"/>
    <mergeCell ref="O42:S42"/>
    <mergeCell ref="A1:AF1"/>
    <mergeCell ref="A2:AF2"/>
    <mergeCell ref="L40:O40"/>
    <mergeCell ref="B34:J34"/>
    <mergeCell ref="B39:J39"/>
    <mergeCell ref="O33:S33"/>
    <mergeCell ref="K35:M35"/>
    <mergeCell ref="K34:AF34"/>
    <mergeCell ref="K36:AF36"/>
    <mergeCell ref="W31:Y31"/>
    <mergeCell ref="B29:J29"/>
    <mergeCell ref="K41:AF41"/>
    <mergeCell ref="K37:O37"/>
    <mergeCell ref="W42:Z42"/>
    <mergeCell ref="K29:AF29"/>
    <mergeCell ref="P40:R40"/>
    <mergeCell ref="L42:N42"/>
    <mergeCell ref="W33:Z33"/>
    <mergeCell ref="AA33:AE33"/>
    <mergeCell ref="L33:N33"/>
    <mergeCell ref="T42:V42"/>
    <mergeCell ref="N74:AF74"/>
    <mergeCell ref="W51:Z51"/>
    <mergeCell ref="K54:AF54"/>
    <mergeCell ref="O51:S51"/>
    <mergeCell ref="N61:AF61"/>
    <mergeCell ref="O65:T65"/>
    <mergeCell ref="O72:T72"/>
    <mergeCell ref="N71:AF71"/>
    <mergeCell ref="O68:T68"/>
    <mergeCell ref="K92:AF92"/>
    <mergeCell ref="K93:AF93"/>
    <mergeCell ref="K94:M94"/>
    <mergeCell ref="K95:AF95"/>
    <mergeCell ref="K114:AF114"/>
    <mergeCell ref="L107:AF107"/>
    <mergeCell ref="K106:AF106"/>
    <mergeCell ref="K102:M102"/>
    <mergeCell ref="B99:K99"/>
    <mergeCell ref="K111:AF111"/>
    <mergeCell ref="N67:AF67"/>
    <mergeCell ref="O75:T75"/>
    <mergeCell ref="N76:AF76"/>
    <mergeCell ref="O77:T77"/>
    <mergeCell ref="N69:AF69"/>
    <mergeCell ref="O70:T70"/>
    <mergeCell ref="K134:AF134"/>
    <mergeCell ref="B153:L153"/>
    <mergeCell ref="W136:Y136"/>
    <mergeCell ref="L136:O136"/>
    <mergeCell ref="K139:AF139"/>
    <mergeCell ref="K140:M140"/>
    <mergeCell ref="K141:AF141"/>
    <mergeCell ref="S136:V136"/>
    <mergeCell ref="M135:AF135"/>
    <mergeCell ref="Z145:AE145"/>
    <mergeCell ref="K110:M110"/>
    <mergeCell ref="K104:O104"/>
    <mergeCell ref="K103:AF103"/>
    <mergeCell ref="K105:AF105"/>
    <mergeCell ref="B107:K107"/>
    <mergeCell ref="K96:O96"/>
    <mergeCell ref="K101:AF101"/>
    <mergeCell ref="K98:AF98"/>
    <mergeCell ref="K137:AF137"/>
    <mergeCell ref="Z136:AE136"/>
    <mergeCell ref="P136:R136"/>
    <mergeCell ref="L90:AF90"/>
    <mergeCell ref="K97:AF97"/>
    <mergeCell ref="L99:AF99"/>
    <mergeCell ref="W119:Z119"/>
    <mergeCell ref="B90:K90"/>
    <mergeCell ref="K108:AF108"/>
    <mergeCell ref="K109:AF109"/>
    <mergeCell ref="N78:AF78"/>
    <mergeCell ref="K84:AF84"/>
    <mergeCell ref="K85:M85"/>
    <mergeCell ref="O79:T79"/>
    <mergeCell ref="K86:AF86"/>
    <mergeCell ref="K100:AF100"/>
    <mergeCell ref="K83:AF83"/>
    <mergeCell ref="K89:AF89"/>
    <mergeCell ref="K87:O87"/>
    <mergeCell ref="K88:AF88"/>
  </mergeCells>
  <phoneticPr fontId="1"/>
  <dataValidations count="1">
    <dataValidation type="list" allowBlank="1" showInputMessage="1" showErrorMessage="1" sqref="A60 A63 A66 A73 F172 J172 S172 W172 AA172 B163:B165 B167:B169">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oddFooter xml:space="preserve">&amp;R&amp;9株式会社　住宅性能評価センター&amp;11
</oddFooter>
  </headerFooter>
  <rowBreaks count="2" manualBreakCount="2">
    <brk id="56" max="31" man="1"/>
    <brk id="114" max="3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view="pageBreakPreview" zoomScaleNormal="100" zoomScaleSheetLayoutView="100" workbookViewId="0">
      <selection activeCell="F4" sqref="F4:AC4"/>
    </sheetView>
  </sheetViews>
  <sheetFormatPr defaultRowHeight="20.100000000000001" customHeight="1"/>
  <cols>
    <col min="1" max="25" width="3" style="47" customWidth="1"/>
    <col min="26" max="26" width="4.625" style="47" customWidth="1"/>
    <col min="27" max="29" width="3" style="47" customWidth="1"/>
    <col min="30" max="16384" width="9" style="47"/>
  </cols>
  <sheetData>
    <row r="1" spans="1:29" ht="16.5" customHeight="1">
      <c r="A1" s="47" t="s">
        <v>25</v>
      </c>
    </row>
    <row r="2" spans="1:29" ht="16.5" customHeight="1">
      <c r="A2" s="225" t="s">
        <v>270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row>
    <row r="3" spans="1:29" ht="16.5" customHeight="1">
      <c r="A3" s="46" t="s">
        <v>26</v>
      </c>
      <c r="B3" s="46"/>
      <c r="C3" s="46"/>
      <c r="D3" s="46"/>
    </row>
    <row r="4" spans="1:29" ht="16.5" customHeight="1">
      <c r="A4" s="45" t="s">
        <v>27</v>
      </c>
      <c r="B4" s="45"/>
      <c r="C4" s="45"/>
      <c r="D4" s="45"/>
      <c r="E4" s="45"/>
      <c r="F4" s="227"/>
      <c r="G4" s="227"/>
      <c r="H4" s="227"/>
      <c r="I4" s="227"/>
      <c r="J4" s="227"/>
      <c r="K4" s="227"/>
      <c r="L4" s="227"/>
      <c r="M4" s="227"/>
      <c r="N4" s="227"/>
      <c r="O4" s="227"/>
      <c r="P4" s="227"/>
      <c r="Q4" s="227"/>
      <c r="R4" s="227"/>
      <c r="S4" s="227"/>
      <c r="T4" s="227"/>
      <c r="U4" s="227"/>
      <c r="V4" s="227"/>
      <c r="W4" s="227"/>
      <c r="X4" s="227"/>
      <c r="Y4" s="227"/>
      <c r="Z4" s="227"/>
      <c r="AA4" s="227"/>
      <c r="AB4" s="227"/>
      <c r="AC4" s="227"/>
    </row>
    <row r="5" spans="1:29" ht="16.5" customHeight="1">
      <c r="A5" s="45" t="s">
        <v>28</v>
      </c>
      <c r="B5" s="45"/>
      <c r="C5" s="45"/>
      <c r="D5" s="45"/>
      <c r="E5" s="45"/>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29" ht="16.5" customHeight="1">
      <c r="A6" s="45" t="s">
        <v>29</v>
      </c>
      <c r="B6" s="45"/>
      <c r="C6" s="45"/>
      <c r="D6" s="45"/>
      <c r="E6" s="45"/>
      <c r="F6" s="46"/>
      <c r="G6" s="46"/>
      <c r="H6" s="46"/>
      <c r="I6" s="46"/>
      <c r="J6" s="46"/>
      <c r="K6" s="46"/>
      <c r="L6" s="46"/>
      <c r="M6" s="46"/>
      <c r="N6" s="46"/>
      <c r="O6" s="46"/>
      <c r="P6" s="46"/>
      <c r="Q6" s="46"/>
      <c r="R6" s="46"/>
      <c r="S6" s="46"/>
      <c r="T6" s="46"/>
      <c r="U6" s="46"/>
      <c r="V6" s="46"/>
      <c r="W6" s="46"/>
      <c r="X6" s="46"/>
      <c r="Y6" s="46"/>
      <c r="Z6" s="46"/>
      <c r="AA6" s="46"/>
      <c r="AB6" s="46"/>
      <c r="AC6" s="46"/>
    </row>
    <row r="7" spans="1:29" ht="16.5" customHeight="1">
      <c r="D7" s="27" t="s">
        <v>76</v>
      </c>
      <c r="E7" s="47" t="s">
        <v>271</v>
      </c>
      <c r="I7" s="48"/>
      <c r="J7" s="48" t="s">
        <v>272</v>
      </c>
      <c r="K7" s="27" t="s">
        <v>76</v>
      </c>
      <c r="L7" s="47" t="s">
        <v>30</v>
      </c>
      <c r="P7" s="27" t="s">
        <v>76</v>
      </c>
      <c r="Q7" s="47" t="s">
        <v>31</v>
      </c>
      <c r="V7" s="27" t="s">
        <v>76</v>
      </c>
      <c r="W7" s="47" t="s">
        <v>163</v>
      </c>
      <c r="AA7" s="47" t="s">
        <v>273</v>
      </c>
    </row>
    <row r="8" spans="1:29" ht="16.5" customHeight="1">
      <c r="D8" s="28" t="s">
        <v>76</v>
      </c>
      <c r="E8" s="226" t="s">
        <v>274</v>
      </c>
      <c r="F8" s="226"/>
      <c r="G8" s="226"/>
      <c r="H8" s="226"/>
      <c r="I8" s="226"/>
      <c r="K8" s="29" t="s">
        <v>76</v>
      </c>
      <c r="L8" s="46" t="s">
        <v>32</v>
      </c>
      <c r="M8" s="46"/>
      <c r="N8" s="46"/>
      <c r="O8" s="46"/>
      <c r="P8" s="46"/>
      <c r="Q8" s="46"/>
      <c r="R8" s="46"/>
      <c r="S8" s="46"/>
      <c r="T8" s="46"/>
      <c r="U8" s="46"/>
      <c r="V8" s="46"/>
    </row>
    <row r="9" spans="1:29" ht="16.5" customHeight="1">
      <c r="A9" s="45" t="s">
        <v>275</v>
      </c>
      <c r="B9" s="45"/>
      <c r="C9" s="45"/>
      <c r="D9" s="45"/>
      <c r="E9" s="45"/>
      <c r="F9" s="45"/>
      <c r="G9" s="46"/>
      <c r="H9" s="46"/>
      <c r="I9" s="46"/>
      <c r="J9" s="49"/>
      <c r="K9" s="30" t="s">
        <v>76</v>
      </c>
      <c r="L9" s="45" t="s">
        <v>33</v>
      </c>
      <c r="M9" s="49"/>
      <c r="N9" s="49"/>
      <c r="O9" s="49"/>
      <c r="P9" s="30" t="s">
        <v>76</v>
      </c>
      <c r="Q9" s="49" t="s">
        <v>34</v>
      </c>
      <c r="R9" s="49"/>
      <c r="S9" s="49"/>
      <c r="T9" s="49"/>
      <c r="U9" s="49"/>
      <c r="V9" s="30" t="s">
        <v>76</v>
      </c>
      <c r="W9" s="49" t="s">
        <v>35</v>
      </c>
      <c r="X9" s="45"/>
      <c r="Y9" s="45"/>
      <c r="Z9" s="45"/>
      <c r="AA9" s="45"/>
      <c r="AB9" s="49"/>
      <c r="AC9" s="49"/>
    </row>
    <row r="10" spans="1:29" ht="16.5" customHeight="1">
      <c r="A10" s="49" t="s">
        <v>194</v>
      </c>
      <c r="B10" s="49"/>
      <c r="C10" s="49"/>
      <c r="D10" s="49"/>
      <c r="E10" s="49"/>
      <c r="F10" s="49"/>
      <c r="G10" s="49"/>
      <c r="H10" s="49"/>
      <c r="I10" s="49"/>
      <c r="J10" s="49"/>
      <c r="K10" s="49"/>
      <c r="L10" s="49"/>
      <c r="M10" s="228"/>
      <c r="N10" s="228"/>
      <c r="O10" s="228"/>
      <c r="P10" s="228"/>
      <c r="Q10" s="228"/>
      <c r="R10" s="228"/>
      <c r="S10" s="228"/>
      <c r="T10" s="228"/>
      <c r="U10" s="228"/>
      <c r="V10" s="228"/>
      <c r="W10" s="228"/>
      <c r="X10" s="228"/>
      <c r="Y10" s="228"/>
      <c r="Z10" s="228"/>
      <c r="AA10" s="228"/>
      <c r="AB10" s="228"/>
      <c r="AC10" s="228"/>
    </row>
    <row r="11" spans="1:29" ht="16.5" customHeight="1">
      <c r="A11" s="46" t="s">
        <v>36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row>
    <row r="12" spans="1:29" ht="16.5" customHeight="1">
      <c r="A12" s="47" t="s">
        <v>37</v>
      </c>
      <c r="F12" s="224"/>
      <c r="G12" s="224"/>
      <c r="H12" s="224"/>
      <c r="I12" s="224"/>
      <c r="J12" s="224"/>
      <c r="K12" s="37" t="s">
        <v>276</v>
      </c>
      <c r="L12" s="37"/>
      <c r="M12" s="37"/>
      <c r="N12" s="37"/>
      <c r="O12" s="37"/>
      <c r="P12" s="37"/>
      <c r="Q12" s="37"/>
      <c r="R12" s="37"/>
      <c r="S12" s="37"/>
      <c r="T12" s="37"/>
      <c r="U12" s="37"/>
      <c r="V12" s="37"/>
      <c r="W12" s="37"/>
      <c r="X12" s="37"/>
      <c r="Y12" s="37"/>
      <c r="Z12" s="37"/>
      <c r="AA12" s="37"/>
    </row>
    <row r="13" spans="1:29" ht="16.5" customHeight="1">
      <c r="A13" s="46" t="s">
        <v>277</v>
      </c>
      <c r="B13" s="46"/>
      <c r="C13" s="46"/>
      <c r="D13" s="46"/>
      <c r="F13" s="37"/>
      <c r="G13" s="37"/>
      <c r="H13" s="37"/>
      <c r="I13" s="37"/>
      <c r="J13" s="37"/>
      <c r="K13" s="37"/>
      <c r="L13" s="37"/>
      <c r="M13" s="37"/>
      <c r="N13" s="224"/>
      <c r="O13" s="224"/>
      <c r="P13" s="224"/>
      <c r="Q13" s="224"/>
      <c r="R13" s="224"/>
      <c r="S13" s="37" t="s">
        <v>276</v>
      </c>
      <c r="T13" s="50"/>
      <c r="U13" s="50"/>
      <c r="V13" s="50"/>
      <c r="W13" s="50"/>
      <c r="X13" s="50"/>
      <c r="Y13" s="50"/>
      <c r="Z13" s="50"/>
      <c r="AA13" s="50"/>
      <c r="AB13" s="51"/>
      <c r="AC13" s="51"/>
    </row>
    <row r="14" spans="1:29" ht="16.5" customHeight="1">
      <c r="A14" s="45" t="s">
        <v>38</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6"/>
      <c r="AC14" s="46"/>
    </row>
    <row r="15" spans="1:29" ht="16.5" customHeight="1">
      <c r="A15" s="47" t="s">
        <v>278</v>
      </c>
      <c r="G15" s="47" t="s">
        <v>279</v>
      </c>
      <c r="H15" s="52"/>
      <c r="I15" s="48" t="s">
        <v>280</v>
      </c>
      <c r="J15" s="224"/>
      <c r="K15" s="224"/>
      <c r="L15" s="224"/>
      <c r="M15" s="52" t="s">
        <v>281</v>
      </c>
      <c r="N15" s="224"/>
      <c r="O15" s="224"/>
      <c r="P15" s="224"/>
      <c r="Q15" s="52" t="s">
        <v>281</v>
      </c>
      <c r="R15" s="224"/>
      <c r="S15" s="224"/>
      <c r="T15" s="224"/>
      <c r="U15" s="52" t="s">
        <v>281</v>
      </c>
      <c r="V15" s="224"/>
      <c r="W15" s="224"/>
      <c r="X15" s="224"/>
      <c r="Y15" s="47" t="s">
        <v>282</v>
      </c>
      <c r="AA15" s="52"/>
      <c r="AC15" s="52"/>
    </row>
    <row r="16" spans="1:29" ht="16.5" customHeight="1">
      <c r="G16" s="47" t="s">
        <v>283</v>
      </c>
      <c r="I16" s="48" t="s">
        <v>280</v>
      </c>
      <c r="J16" s="224"/>
      <c r="K16" s="224"/>
      <c r="L16" s="224"/>
      <c r="M16" s="52" t="s">
        <v>281</v>
      </c>
      <c r="N16" s="224"/>
      <c r="O16" s="224"/>
      <c r="P16" s="224"/>
      <c r="Q16" s="52" t="s">
        <v>281</v>
      </c>
      <c r="R16" s="224"/>
      <c r="S16" s="224"/>
      <c r="T16" s="224"/>
      <c r="U16" s="52" t="s">
        <v>281</v>
      </c>
      <c r="V16" s="224"/>
      <c r="W16" s="224"/>
      <c r="X16" s="224"/>
      <c r="Y16" s="47" t="s">
        <v>282</v>
      </c>
      <c r="AA16" s="52"/>
      <c r="AC16" s="52"/>
    </row>
    <row r="17" spans="1:31" ht="16.5" customHeight="1">
      <c r="A17" s="47" t="s">
        <v>284</v>
      </c>
      <c r="I17" s="48" t="s">
        <v>280</v>
      </c>
      <c r="J17" s="206"/>
      <c r="K17" s="206"/>
      <c r="L17" s="206"/>
      <c r="M17" s="52" t="s">
        <v>281</v>
      </c>
      <c r="N17" s="224"/>
      <c r="O17" s="224"/>
      <c r="P17" s="224"/>
      <c r="Q17" s="52" t="s">
        <v>281</v>
      </c>
      <c r="R17" s="224"/>
      <c r="S17" s="224"/>
      <c r="T17" s="224"/>
      <c r="U17" s="52" t="s">
        <v>281</v>
      </c>
      <c r="V17" s="224"/>
      <c r="W17" s="224"/>
      <c r="X17" s="224"/>
      <c r="Y17" s="47" t="s">
        <v>285</v>
      </c>
    </row>
    <row r="18" spans="1:31" ht="16.5" customHeight="1">
      <c r="A18" s="47" t="s">
        <v>164</v>
      </c>
    </row>
    <row r="19" spans="1:31" ht="16.5" customHeight="1">
      <c r="I19" s="48" t="s">
        <v>286</v>
      </c>
      <c r="J19" s="206"/>
      <c r="K19" s="206"/>
      <c r="L19" s="206"/>
      <c r="M19" s="52" t="s">
        <v>287</v>
      </c>
      <c r="N19" s="224"/>
      <c r="O19" s="224"/>
      <c r="P19" s="224"/>
      <c r="Q19" s="52" t="s">
        <v>287</v>
      </c>
      <c r="R19" s="224"/>
      <c r="S19" s="224"/>
      <c r="T19" s="224"/>
      <c r="U19" s="52" t="s">
        <v>287</v>
      </c>
      <c r="V19" s="224"/>
      <c r="W19" s="224"/>
      <c r="X19" s="224"/>
      <c r="Y19" s="52" t="s">
        <v>288</v>
      </c>
      <c r="AA19" s="52"/>
    </row>
    <row r="20" spans="1:31" ht="16.5" customHeight="1">
      <c r="A20" s="47" t="s">
        <v>226</v>
      </c>
    </row>
    <row r="21" spans="1:31" ht="16.5" customHeight="1">
      <c r="I21" s="48" t="s">
        <v>289</v>
      </c>
      <c r="J21" s="206"/>
      <c r="K21" s="206"/>
      <c r="L21" s="206"/>
      <c r="M21" s="52" t="s">
        <v>290</v>
      </c>
      <c r="N21" s="224"/>
      <c r="O21" s="224"/>
      <c r="P21" s="224"/>
      <c r="Q21" s="52" t="s">
        <v>290</v>
      </c>
      <c r="R21" s="224"/>
      <c r="S21" s="224"/>
      <c r="T21" s="224"/>
      <c r="U21" s="52" t="s">
        <v>290</v>
      </c>
      <c r="V21" s="224"/>
      <c r="W21" s="224"/>
      <c r="X21" s="224"/>
      <c r="Y21" s="52" t="s">
        <v>291</v>
      </c>
      <c r="AA21" s="52"/>
    </row>
    <row r="22" spans="1:31" ht="16.5" customHeight="1">
      <c r="A22" s="47" t="s">
        <v>292</v>
      </c>
      <c r="H22" s="52" t="s">
        <v>293</v>
      </c>
      <c r="J22" s="229">
        <f>ROUND(KAC0401031_敷地面積_敷地面積_1_1,2)+ROUND(KAC0401031_敷地面積_敷地面積_1_2,2)+ROUND(KAC0401031_敷地面積_敷地面積_1_3,2)+ROUND(KAC0401031_敷地面積_敷地面積_1_4,2)</f>
        <v>0</v>
      </c>
      <c r="K22" s="229"/>
      <c r="L22" s="229"/>
      <c r="M22" s="37" t="s">
        <v>294</v>
      </c>
      <c r="N22" s="52"/>
      <c r="O22" s="52"/>
      <c r="P22" s="52"/>
      <c r="Q22" s="52"/>
      <c r="R22" s="37"/>
      <c r="S22" s="37"/>
      <c r="T22" s="37"/>
      <c r="U22" s="37"/>
      <c r="V22" s="37"/>
      <c r="W22" s="37"/>
      <c r="X22" s="37"/>
      <c r="Y22" s="37"/>
      <c r="Z22" s="37"/>
      <c r="AA22" s="37"/>
      <c r="AB22" s="37"/>
      <c r="AC22" s="37"/>
    </row>
    <row r="23" spans="1:31" ht="16.5" customHeight="1">
      <c r="H23" s="52" t="s">
        <v>295</v>
      </c>
      <c r="J23" s="229">
        <f>ROUND(KAC0401031_敷地面積_敷地面積_2_1,2)+ROUND(KAC0401031_敷地面積_敷地面積_2_2,2)+ROUND(KAC0401031_敷地面積_敷地面積_2_3,2)+ROUND(KAC0401031_敷地面積_敷地面積_2_4,2)</f>
        <v>0</v>
      </c>
      <c r="K23" s="229"/>
      <c r="L23" s="229"/>
      <c r="M23" s="37" t="s">
        <v>294</v>
      </c>
      <c r="N23" s="52"/>
      <c r="O23" s="52"/>
      <c r="P23" s="52"/>
      <c r="Q23" s="52"/>
      <c r="R23" s="37"/>
      <c r="S23" s="37"/>
      <c r="T23" s="37"/>
      <c r="U23" s="37"/>
      <c r="V23" s="37"/>
      <c r="W23" s="37"/>
      <c r="X23" s="37"/>
      <c r="Y23" s="37"/>
      <c r="Z23" s="37"/>
      <c r="AA23" s="37"/>
      <c r="AB23" s="37"/>
      <c r="AC23" s="37"/>
    </row>
    <row r="24" spans="1:31" ht="16.5" customHeight="1">
      <c r="A24" s="47" t="s">
        <v>39</v>
      </c>
      <c r="S24" s="231"/>
      <c r="T24" s="231"/>
      <c r="U24" s="231"/>
      <c r="V24" s="37" t="s">
        <v>296</v>
      </c>
      <c r="W24" s="52"/>
      <c r="X24" s="37"/>
      <c r="Y24" s="37"/>
      <c r="Z24" s="37"/>
      <c r="AA24" s="37"/>
      <c r="AB24" s="37"/>
      <c r="AC24" s="37"/>
    </row>
    <row r="25" spans="1:31" ht="16.5" customHeight="1">
      <c r="A25" s="47" t="s">
        <v>40</v>
      </c>
      <c r="S25" s="231"/>
      <c r="T25" s="231"/>
      <c r="U25" s="231"/>
      <c r="V25" s="37" t="s">
        <v>296</v>
      </c>
      <c r="W25" s="52"/>
      <c r="X25" s="37"/>
      <c r="Y25" s="37"/>
      <c r="Z25" s="37"/>
      <c r="AA25" s="37"/>
      <c r="AB25" s="37"/>
      <c r="AC25" s="37"/>
    </row>
    <row r="26" spans="1:31" ht="16.5" customHeight="1">
      <c r="A26" s="46" t="s">
        <v>297</v>
      </c>
      <c r="B26" s="46"/>
      <c r="C26" s="46"/>
      <c r="D26" s="46"/>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row>
    <row r="27" spans="1:31" ht="16.5" customHeight="1">
      <c r="A27" s="49" t="s">
        <v>298</v>
      </c>
      <c r="B27" s="49"/>
      <c r="C27" s="49"/>
      <c r="D27" s="49"/>
      <c r="E27" s="49"/>
      <c r="F27" s="49"/>
      <c r="G27" s="49"/>
      <c r="H27" s="49"/>
      <c r="I27" s="49" t="s">
        <v>172</v>
      </c>
      <c r="J27" s="53"/>
      <c r="K27" s="228"/>
      <c r="L27" s="228"/>
      <c r="M27" s="228"/>
      <c r="N27" s="228"/>
      <c r="O27" s="228"/>
      <c r="P27" s="228"/>
      <c r="Q27" s="228"/>
      <c r="R27" s="45" t="s">
        <v>299</v>
      </c>
      <c r="S27" s="45"/>
      <c r="T27" s="228"/>
      <c r="U27" s="228"/>
      <c r="V27" s="228"/>
      <c r="W27" s="228"/>
      <c r="X27" s="228"/>
      <c r="Y27" s="228"/>
      <c r="Z27" s="228"/>
      <c r="AA27" s="45"/>
      <c r="AB27" s="49"/>
      <c r="AC27" s="49"/>
    </row>
    <row r="28" spans="1:31" ht="16.5" customHeight="1">
      <c r="A28" s="45" t="s">
        <v>41</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6"/>
      <c r="AC28" s="46"/>
    </row>
    <row r="29" spans="1:31" ht="16.5" customHeight="1">
      <c r="A29" s="51"/>
      <c r="B29" s="51"/>
      <c r="C29" s="27" t="s">
        <v>76</v>
      </c>
      <c r="D29" s="47" t="s">
        <v>54</v>
      </c>
      <c r="E29" s="51"/>
      <c r="F29" s="27" t="s">
        <v>76</v>
      </c>
      <c r="G29" s="51" t="s">
        <v>42</v>
      </c>
      <c r="H29" s="51"/>
      <c r="I29" s="27" t="s">
        <v>76</v>
      </c>
      <c r="J29" s="51" t="s">
        <v>43</v>
      </c>
      <c r="K29" s="51"/>
      <c r="L29" s="27" t="s">
        <v>76</v>
      </c>
      <c r="M29" s="51" t="s">
        <v>44</v>
      </c>
      <c r="N29" s="51"/>
      <c r="O29" s="29" t="s">
        <v>76</v>
      </c>
      <c r="P29" s="51" t="s">
        <v>45</v>
      </c>
      <c r="Q29" s="51"/>
      <c r="R29" s="51"/>
      <c r="S29" s="29" t="s">
        <v>76</v>
      </c>
      <c r="T29" s="51" t="s">
        <v>46</v>
      </c>
      <c r="U29" s="51"/>
      <c r="V29" s="51"/>
      <c r="W29" s="51"/>
      <c r="X29" s="27" t="s">
        <v>76</v>
      </c>
      <c r="Y29" s="51" t="s">
        <v>47</v>
      </c>
      <c r="Z29" s="51"/>
      <c r="AA29" s="51"/>
      <c r="AB29" s="51"/>
      <c r="AC29" s="51"/>
      <c r="AD29" s="46"/>
      <c r="AE29" s="46"/>
    </row>
    <row r="30" spans="1:31" ht="16.5" customHeight="1">
      <c r="A30" s="45" t="s">
        <v>300</v>
      </c>
      <c r="B30" s="45"/>
      <c r="C30" s="45"/>
      <c r="D30" s="45"/>
      <c r="E30" s="45"/>
      <c r="F30" s="45"/>
      <c r="G30" s="45"/>
      <c r="H30" s="45"/>
      <c r="I30" s="54" t="s">
        <v>264</v>
      </c>
      <c r="J30" s="45" t="s">
        <v>48</v>
      </c>
      <c r="K30" s="45"/>
      <c r="L30" s="45"/>
      <c r="M30" s="52"/>
      <c r="N30" s="45"/>
      <c r="O30" s="52" t="s">
        <v>301</v>
      </c>
      <c r="P30" s="45" t="s">
        <v>49</v>
      </c>
      <c r="Q30" s="54"/>
      <c r="R30" s="52"/>
      <c r="S30" s="52"/>
      <c r="T30" s="45"/>
      <c r="U30" s="52" t="s">
        <v>301</v>
      </c>
      <c r="V30" s="45" t="s">
        <v>50</v>
      </c>
      <c r="W30" s="45"/>
      <c r="X30" s="45"/>
      <c r="Y30" s="45"/>
      <c r="AA30" s="47" t="s">
        <v>302</v>
      </c>
      <c r="AB30" s="52"/>
      <c r="AC30" s="46"/>
    </row>
    <row r="31" spans="1:31" ht="16.5" customHeight="1">
      <c r="A31" s="47" t="s">
        <v>494</v>
      </c>
      <c r="I31" s="52" t="s">
        <v>116</v>
      </c>
      <c r="J31" s="224"/>
      <c r="K31" s="224"/>
      <c r="L31" s="224"/>
      <c r="M31" s="224"/>
      <c r="N31" s="224"/>
      <c r="O31" s="52" t="s">
        <v>301</v>
      </c>
      <c r="P31" s="224"/>
      <c r="Q31" s="224"/>
      <c r="R31" s="224"/>
      <c r="S31" s="224"/>
      <c r="T31" s="224"/>
      <c r="U31" s="52" t="s">
        <v>301</v>
      </c>
      <c r="V31" s="223">
        <f>ROUND(KAC0401031_建築面積_申請部分,2)+ROUND(KAC0401031_建築面積_申請以外の部分,2)</f>
        <v>0</v>
      </c>
      <c r="W31" s="223"/>
      <c r="X31" s="223"/>
      <c r="Y31" s="223"/>
      <c r="Z31" s="223"/>
      <c r="AA31" s="47" t="s">
        <v>171</v>
      </c>
      <c r="AB31" s="52"/>
    </row>
    <row r="32" spans="1:31" ht="16.5" customHeight="1">
      <c r="A32" s="47" t="s">
        <v>477</v>
      </c>
      <c r="I32" s="52"/>
      <c r="J32" s="141"/>
      <c r="K32" s="141"/>
      <c r="L32" s="141"/>
      <c r="M32" s="141"/>
      <c r="N32" s="141"/>
      <c r="O32" s="140"/>
      <c r="P32" s="141"/>
      <c r="Q32" s="141"/>
      <c r="R32" s="141"/>
      <c r="S32" s="141"/>
      <c r="T32" s="141"/>
      <c r="U32" s="140"/>
      <c r="V32" s="142"/>
      <c r="W32" s="142"/>
      <c r="X32" s="142"/>
      <c r="Y32" s="142"/>
      <c r="Z32" s="142"/>
      <c r="AB32" s="52"/>
    </row>
    <row r="33" spans="1:29" ht="16.5" customHeight="1">
      <c r="I33" s="52" t="s">
        <v>116</v>
      </c>
      <c r="J33" s="224"/>
      <c r="K33" s="224"/>
      <c r="L33" s="224"/>
      <c r="M33" s="224"/>
      <c r="N33" s="224"/>
      <c r="O33" s="52" t="s">
        <v>281</v>
      </c>
      <c r="P33" s="224"/>
      <c r="Q33" s="224"/>
      <c r="R33" s="224"/>
      <c r="S33" s="224"/>
      <c r="T33" s="224"/>
      <c r="U33" s="52" t="s">
        <v>281</v>
      </c>
      <c r="V33" s="223">
        <f>ROUND(KAC0401031_建蔽率の算定基礎面積_申請部分,2)+ROUND(KAC0401031_建蔽率の算定基礎面積_申請以外の部分,2)</f>
        <v>0</v>
      </c>
      <c r="W33" s="223"/>
      <c r="X33" s="223"/>
      <c r="Y33" s="223"/>
      <c r="Z33" s="223"/>
      <c r="AA33" s="47" t="s">
        <v>171</v>
      </c>
      <c r="AB33" s="52"/>
    </row>
    <row r="34" spans="1:29" ht="16.5" customHeight="1">
      <c r="A34" s="46" t="s">
        <v>476</v>
      </c>
      <c r="B34" s="46"/>
      <c r="C34" s="46"/>
      <c r="D34" s="46"/>
      <c r="I34" s="50"/>
      <c r="J34" s="232"/>
      <c r="K34" s="232"/>
      <c r="L34" s="232"/>
      <c r="M34" s="232"/>
      <c r="N34" s="232"/>
      <c r="O34" s="50" t="s">
        <v>296</v>
      </c>
      <c r="P34" s="50"/>
      <c r="Q34" s="50"/>
      <c r="R34" s="50"/>
      <c r="S34" s="50"/>
      <c r="T34" s="50"/>
      <c r="U34" s="50"/>
      <c r="V34" s="50"/>
      <c r="W34" s="50"/>
      <c r="X34" s="50"/>
      <c r="Y34" s="50"/>
      <c r="Z34" s="50"/>
      <c r="AA34" s="50"/>
      <c r="AB34" s="50"/>
      <c r="AC34" s="50"/>
    </row>
    <row r="35" spans="1:29" ht="16.5" customHeight="1">
      <c r="A35" s="45" t="s">
        <v>303</v>
      </c>
      <c r="B35" s="45"/>
      <c r="C35" s="45"/>
      <c r="D35" s="45"/>
      <c r="E35" s="45"/>
      <c r="F35" s="45"/>
      <c r="G35" s="45"/>
      <c r="H35" s="45"/>
      <c r="I35" s="54" t="s">
        <v>116</v>
      </c>
      <c r="J35" s="45" t="s">
        <v>48</v>
      </c>
      <c r="K35" s="45"/>
      <c r="L35" s="45"/>
      <c r="M35" s="52"/>
      <c r="N35" s="45"/>
      <c r="O35" s="52" t="s">
        <v>290</v>
      </c>
      <c r="P35" s="45" t="s">
        <v>49</v>
      </c>
      <c r="Q35" s="54"/>
      <c r="R35" s="52"/>
      <c r="S35" s="52"/>
      <c r="T35" s="45"/>
      <c r="U35" s="52" t="s">
        <v>290</v>
      </c>
      <c r="V35" s="45" t="s">
        <v>50</v>
      </c>
      <c r="W35" s="45"/>
      <c r="X35" s="45"/>
      <c r="Y35" s="45"/>
      <c r="AA35" s="47" t="s">
        <v>304</v>
      </c>
      <c r="AB35" s="52"/>
      <c r="AC35" s="46"/>
    </row>
    <row r="36" spans="1:29" ht="16.5" customHeight="1">
      <c r="A36" s="47" t="s">
        <v>386</v>
      </c>
      <c r="I36" s="52" t="s">
        <v>116</v>
      </c>
      <c r="J36" s="224"/>
      <c r="K36" s="224"/>
      <c r="L36" s="224"/>
      <c r="M36" s="224"/>
      <c r="N36" s="224"/>
      <c r="O36" s="52" t="s">
        <v>290</v>
      </c>
      <c r="P36" s="224"/>
      <c r="Q36" s="224"/>
      <c r="R36" s="224"/>
      <c r="S36" s="224"/>
      <c r="T36" s="224"/>
      <c r="U36" s="52" t="s">
        <v>290</v>
      </c>
      <c r="V36" s="223">
        <f>ROUND(KAC0401031_延べ面積_建築物全体_申請部分,2)+ROUND(KAC0401031_延べ面積_建築物全体_申請以外の部分,2)</f>
        <v>0</v>
      </c>
      <c r="W36" s="223"/>
      <c r="X36" s="223"/>
      <c r="Y36" s="223"/>
      <c r="Z36" s="223"/>
      <c r="AA36" s="47" t="s">
        <v>171</v>
      </c>
      <c r="AB36" s="52"/>
    </row>
    <row r="37" spans="1:29" ht="16.5" customHeight="1">
      <c r="A37" s="47" t="s">
        <v>387</v>
      </c>
      <c r="I37" s="52"/>
      <c r="J37" s="74"/>
      <c r="K37" s="74"/>
      <c r="L37" s="74"/>
      <c r="M37" s="74"/>
      <c r="N37" s="74"/>
      <c r="O37" s="52"/>
      <c r="P37" s="74"/>
      <c r="Q37" s="74"/>
      <c r="R37" s="74"/>
      <c r="S37" s="74"/>
      <c r="T37" s="74"/>
      <c r="U37" s="52"/>
      <c r="V37" s="82"/>
      <c r="W37" s="82"/>
      <c r="X37" s="82"/>
      <c r="Y37" s="82"/>
      <c r="Z37" s="82"/>
      <c r="AB37" s="52"/>
    </row>
    <row r="38" spans="1:29" ht="16.5" customHeight="1">
      <c r="I38" s="52" t="s">
        <v>116</v>
      </c>
      <c r="J38" s="224"/>
      <c r="K38" s="224"/>
      <c r="L38" s="224"/>
      <c r="M38" s="224"/>
      <c r="N38" s="224"/>
      <c r="O38" s="52" t="s">
        <v>281</v>
      </c>
      <c r="P38" s="224"/>
      <c r="Q38" s="224"/>
      <c r="R38" s="224"/>
      <c r="S38" s="224"/>
      <c r="T38" s="224"/>
      <c r="U38" s="52" t="s">
        <v>281</v>
      </c>
      <c r="V38" s="223">
        <f>ROUND(KAC0401031_延べ面積_地階の住宅の部分_申請部分,2)+ROUND(KAC0401031_延べ面積_地階の住宅の部分_申請以外の部分,2)</f>
        <v>0</v>
      </c>
      <c r="W38" s="223"/>
      <c r="X38" s="223"/>
      <c r="Y38" s="223"/>
      <c r="Z38" s="223"/>
      <c r="AA38" s="47" t="s">
        <v>171</v>
      </c>
      <c r="AB38" s="52"/>
    </row>
    <row r="39" spans="1:29" ht="16.5" customHeight="1">
      <c r="A39" s="47" t="s">
        <v>385</v>
      </c>
    </row>
    <row r="40" spans="1:29" ht="16.5" customHeight="1">
      <c r="A40" s="47" t="s">
        <v>388</v>
      </c>
      <c r="I40" s="52" t="s">
        <v>116</v>
      </c>
      <c r="J40" s="224"/>
      <c r="K40" s="224"/>
      <c r="L40" s="224"/>
      <c r="M40" s="224"/>
      <c r="N40" s="224"/>
      <c r="O40" s="52" t="s">
        <v>301</v>
      </c>
      <c r="P40" s="224"/>
      <c r="Q40" s="224"/>
      <c r="R40" s="224"/>
      <c r="S40" s="224"/>
      <c r="T40" s="224"/>
      <c r="U40" s="52" t="s">
        <v>301</v>
      </c>
      <c r="V40" s="223">
        <f>ROUND(KAC0401031_延べ面積_エレベータ昇降路_申請部分,2)+ROUND(KAC0401031_延べ面積_エレベータ昇降路_申請以外部分,2)</f>
        <v>0</v>
      </c>
      <c r="W40" s="223"/>
      <c r="X40" s="223"/>
      <c r="Y40" s="223"/>
      <c r="Z40" s="223"/>
      <c r="AA40" s="47" t="s">
        <v>171</v>
      </c>
      <c r="AB40" s="52"/>
    </row>
    <row r="41" spans="1:29" ht="16.5" customHeight="1">
      <c r="A41" s="47" t="s">
        <v>389</v>
      </c>
    </row>
    <row r="42" spans="1:29" ht="15.75" customHeight="1">
      <c r="A42" s="47" t="s">
        <v>390</v>
      </c>
      <c r="I42" s="52" t="s">
        <v>116</v>
      </c>
      <c r="J42" s="224"/>
      <c r="K42" s="224"/>
      <c r="L42" s="224"/>
      <c r="M42" s="224"/>
      <c r="N42" s="224"/>
      <c r="O42" s="52" t="s">
        <v>301</v>
      </c>
      <c r="P42" s="224"/>
      <c r="Q42" s="224"/>
      <c r="R42" s="224"/>
      <c r="S42" s="224"/>
      <c r="T42" s="224"/>
      <c r="U42" s="52" t="s">
        <v>301</v>
      </c>
      <c r="V42" s="223">
        <f>ROUND(KAC0401031_延べ面積_共同住宅共用の廊下等の部分_申請部分,2)+ROUND(KAC0401031_延べ面積_共同住宅共用の廊下等の部分_申請以外の部分,2)</f>
        <v>0</v>
      </c>
      <c r="W42" s="223"/>
      <c r="X42" s="223"/>
      <c r="Y42" s="223"/>
      <c r="Z42" s="223"/>
      <c r="AA42" s="47" t="s">
        <v>171</v>
      </c>
      <c r="AB42" s="52"/>
    </row>
    <row r="43" spans="1:29" ht="16.5" customHeight="1">
      <c r="A43" s="47" t="s">
        <v>464</v>
      </c>
      <c r="I43" s="52" t="s">
        <v>116</v>
      </c>
      <c r="J43" s="224"/>
      <c r="K43" s="224"/>
      <c r="L43" s="224"/>
      <c r="M43" s="224"/>
      <c r="N43" s="224"/>
      <c r="O43" s="52" t="s">
        <v>281</v>
      </c>
      <c r="P43" s="224"/>
      <c r="Q43" s="224"/>
      <c r="R43" s="224"/>
      <c r="S43" s="224"/>
      <c r="T43" s="224"/>
      <c r="U43" s="52" t="s">
        <v>281</v>
      </c>
      <c r="V43" s="223">
        <f>ROUND(KAC0401031_延べ面積_認定機械室等の部分_申請部分,2)+ROUND(KAC0401031_延べ面積_認定機械室等の部分_申請以外の部分,2)</f>
        <v>0</v>
      </c>
      <c r="W43" s="223"/>
      <c r="X43" s="223"/>
      <c r="Y43" s="223"/>
      <c r="Z43" s="223"/>
      <c r="AA43" s="47" t="s">
        <v>171</v>
      </c>
      <c r="AB43" s="52"/>
    </row>
    <row r="44" spans="1:29" ht="16.5" customHeight="1">
      <c r="A44" s="47" t="s">
        <v>465</v>
      </c>
      <c r="I44" s="52" t="s">
        <v>116</v>
      </c>
      <c r="J44" s="224"/>
      <c r="K44" s="224"/>
      <c r="L44" s="224"/>
      <c r="M44" s="224"/>
      <c r="N44" s="224"/>
      <c r="O44" s="52" t="s">
        <v>301</v>
      </c>
      <c r="P44" s="224"/>
      <c r="Q44" s="224"/>
      <c r="R44" s="224"/>
      <c r="S44" s="224"/>
      <c r="T44" s="224"/>
      <c r="U44" s="52" t="s">
        <v>301</v>
      </c>
      <c r="V44" s="223">
        <f>ROUND(KAC0401031_延べ面積_自動車車庫等の部分_申請部分,2)+ROUND(KAC0401031_延べ面積_自動車車庫等の部分_申請以外の部分,2)</f>
        <v>0</v>
      </c>
      <c r="W44" s="223"/>
      <c r="X44" s="223"/>
      <c r="Y44" s="223"/>
      <c r="Z44" s="223"/>
      <c r="AA44" s="47" t="s">
        <v>171</v>
      </c>
      <c r="AB44" s="52"/>
    </row>
    <row r="45" spans="1:29" ht="16.5" customHeight="1">
      <c r="A45" s="47" t="s">
        <v>466</v>
      </c>
      <c r="B45" s="37"/>
      <c r="I45" s="52" t="s">
        <v>116</v>
      </c>
      <c r="J45" s="224"/>
      <c r="K45" s="224"/>
      <c r="L45" s="224"/>
      <c r="M45" s="224"/>
      <c r="N45" s="224"/>
      <c r="O45" s="52" t="s">
        <v>305</v>
      </c>
      <c r="P45" s="224"/>
      <c r="Q45" s="224"/>
      <c r="R45" s="224"/>
      <c r="S45" s="224"/>
      <c r="T45" s="224"/>
      <c r="U45" s="52" t="s">
        <v>305</v>
      </c>
      <c r="V45" s="223">
        <f>ROUND(KAC0401031_延べ面積_備蓄倉庫の部分_申請部分,2)+ROUND(KAC0401031_延べ面積_備蓄倉庫の部分_申請以外の部分,2)</f>
        <v>0</v>
      </c>
      <c r="W45" s="223"/>
      <c r="X45" s="223"/>
      <c r="Y45" s="223"/>
      <c r="Z45" s="223"/>
      <c r="AA45" s="47" t="s">
        <v>171</v>
      </c>
      <c r="AB45" s="52"/>
    </row>
    <row r="46" spans="1:29" ht="16.5" customHeight="1">
      <c r="A46" s="47" t="s">
        <v>467</v>
      </c>
      <c r="I46" s="52" t="s">
        <v>116</v>
      </c>
      <c r="J46" s="224"/>
      <c r="K46" s="224"/>
      <c r="L46" s="224"/>
      <c r="M46" s="224"/>
      <c r="N46" s="224"/>
      <c r="O46" s="52" t="s">
        <v>307</v>
      </c>
      <c r="P46" s="224"/>
      <c r="Q46" s="224"/>
      <c r="R46" s="224"/>
      <c r="S46" s="224"/>
      <c r="T46" s="224"/>
      <c r="U46" s="52" t="s">
        <v>307</v>
      </c>
      <c r="V46" s="223">
        <f>ROUND(KAC0401031_延べ面積_蓄電池の設置部分_申請部分,2)+ROUND(KAC0401031_延べ面積_蓄電池の設置部分_申請以外の部分,2)</f>
        <v>0</v>
      </c>
      <c r="W46" s="223"/>
      <c r="X46" s="223"/>
      <c r="Y46" s="223"/>
      <c r="Z46" s="223"/>
      <c r="AA46" s="47" t="s">
        <v>171</v>
      </c>
      <c r="AB46" s="52"/>
    </row>
    <row r="47" spans="1:29" ht="16.5" customHeight="1">
      <c r="A47" s="47" t="s">
        <v>468</v>
      </c>
      <c r="I47" s="52" t="s">
        <v>116</v>
      </c>
      <c r="J47" s="224"/>
      <c r="K47" s="224"/>
      <c r="L47" s="224"/>
      <c r="M47" s="224"/>
      <c r="N47" s="224"/>
      <c r="O47" s="52" t="s">
        <v>308</v>
      </c>
      <c r="P47" s="224"/>
      <c r="Q47" s="224"/>
      <c r="R47" s="224"/>
      <c r="S47" s="224"/>
      <c r="T47" s="224"/>
      <c r="U47" s="52" t="s">
        <v>308</v>
      </c>
      <c r="V47" s="223">
        <f>ROUND(KAC0401031_延べ面積_自家発電設備の設置部分_申請部分,2)+ROUND(KAC0401031_延べ面積_自家発電設備の設置部分_申請以外の部分,2)</f>
        <v>0</v>
      </c>
      <c r="W47" s="223"/>
      <c r="X47" s="223"/>
      <c r="Y47" s="223"/>
      <c r="Z47" s="223"/>
      <c r="AA47" s="47" t="s">
        <v>171</v>
      </c>
      <c r="AB47" s="52"/>
    </row>
    <row r="48" spans="1:29" ht="16.5" customHeight="1">
      <c r="A48" s="47" t="s">
        <v>469</v>
      </c>
      <c r="I48" s="52" t="s">
        <v>116</v>
      </c>
      <c r="J48" s="224"/>
      <c r="K48" s="224"/>
      <c r="L48" s="224"/>
      <c r="M48" s="224"/>
      <c r="N48" s="224"/>
      <c r="O48" s="52" t="s">
        <v>307</v>
      </c>
      <c r="P48" s="224"/>
      <c r="Q48" s="224"/>
      <c r="R48" s="224"/>
      <c r="S48" s="224"/>
      <c r="T48" s="224"/>
      <c r="U48" s="52" t="s">
        <v>307</v>
      </c>
      <c r="V48" s="223">
        <f>ROUND(KAC0401031_延べ面積_貯水槽の設置部分_申請部分,2)+ROUND(KAC0401031_延べ面積_貯水槽の設置部分_申請以外の部分,2)</f>
        <v>0</v>
      </c>
      <c r="W48" s="223"/>
      <c r="X48" s="223"/>
      <c r="Y48" s="223"/>
      <c r="Z48" s="223"/>
      <c r="AA48" s="47" t="s">
        <v>171</v>
      </c>
      <c r="AB48" s="52"/>
    </row>
    <row r="49" spans="1:30" ht="16.5" customHeight="1">
      <c r="A49" s="47" t="s">
        <v>470</v>
      </c>
      <c r="I49" s="52" t="s">
        <v>116</v>
      </c>
      <c r="J49" s="224"/>
      <c r="K49" s="224"/>
      <c r="L49" s="224"/>
      <c r="M49" s="224"/>
      <c r="N49" s="224"/>
      <c r="O49" s="52" t="s">
        <v>281</v>
      </c>
      <c r="P49" s="224"/>
      <c r="Q49" s="224"/>
      <c r="R49" s="224"/>
      <c r="S49" s="224"/>
      <c r="T49" s="224"/>
      <c r="U49" s="52" t="s">
        <v>281</v>
      </c>
      <c r="V49" s="223">
        <f>ROUND(KAC0401031_延べ面積_宅配ボックスの設置部分_申請部分,2)+ROUND(KAC0401031_延べ面積_宅配ボックスの設置部分_申請以外の部分,2)</f>
        <v>0</v>
      </c>
      <c r="W49" s="223"/>
      <c r="X49" s="223"/>
      <c r="Y49" s="223"/>
      <c r="Z49" s="223"/>
      <c r="AA49" s="47" t="s">
        <v>171</v>
      </c>
      <c r="AB49" s="52"/>
    </row>
    <row r="50" spans="1:30" ht="16.5" customHeight="1">
      <c r="A50" s="47" t="s">
        <v>471</v>
      </c>
      <c r="I50" s="52" t="s">
        <v>116</v>
      </c>
      <c r="J50" s="224"/>
      <c r="K50" s="224"/>
      <c r="L50" s="224"/>
      <c r="M50" s="224"/>
      <c r="N50" s="224"/>
      <c r="O50" s="52" t="s">
        <v>281</v>
      </c>
      <c r="P50" s="224"/>
      <c r="Q50" s="224"/>
      <c r="R50" s="224"/>
      <c r="S50" s="224"/>
      <c r="T50" s="224"/>
      <c r="U50" s="52" t="s">
        <v>281</v>
      </c>
      <c r="V50" s="223">
        <f>ROUND(KAC0401031_延べ面積_その他の不算入部分_申請部分,2)+ROUND(KAC0401031_延べ面積_その他の不算入部分_申請以外の部分,2)</f>
        <v>0</v>
      </c>
      <c r="W50" s="223"/>
      <c r="X50" s="223"/>
      <c r="Y50" s="223"/>
      <c r="Z50" s="223"/>
      <c r="AA50" s="47" t="s">
        <v>171</v>
      </c>
      <c r="AB50" s="52"/>
    </row>
    <row r="51" spans="1:30" ht="16.5" customHeight="1">
      <c r="A51" s="47" t="s">
        <v>472</v>
      </c>
      <c r="I51" s="52" t="s">
        <v>116</v>
      </c>
      <c r="J51" s="224"/>
      <c r="K51" s="224"/>
      <c r="L51" s="224"/>
      <c r="M51" s="224"/>
      <c r="N51" s="224"/>
      <c r="O51" s="52" t="s">
        <v>307</v>
      </c>
      <c r="P51" s="224"/>
      <c r="Q51" s="224"/>
      <c r="R51" s="224"/>
      <c r="S51" s="224"/>
      <c r="T51" s="224"/>
      <c r="U51" s="52" t="s">
        <v>307</v>
      </c>
      <c r="V51" s="223">
        <f>ROUND(KAC0401031_延べ面積_住宅の部分_申請部分,2)+ROUND(KAC0401031_延べ面積_住宅の部分_申請以外の部分,2)</f>
        <v>0</v>
      </c>
      <c r="W51" s="223"/>
      <c r="X51" s="223"/>
      <c r="Y51" s="223"/>
      <c r="Z51" s="223"/>
      <c r="AA51" s="47" t="s">
        <v>171</v>
      </c>
      <c r="AB51" s="52"/>
    </row>
    <row r="52" spans="1:30" ht="16.5" customHeight="1">
      <c r="A52" s="47" t="s">
        <v>473</v>
      </c>
      <c r="I52" s="52" t="s">
        <v>116</v>
      </c>
      <c r="J52" s="224"/>
      <c r="K52" s="224"/>
      <c r="L52" s="224"/>
      <c r="M52" s="224"/>
      <c r="N52" s="224"/>
      <c r="O52" s="52" t="s">
        <v>309</v>
      </c>
      <c r="P52" s="224"/>
      <c r="Q52" s="224"/>
      <c r="R52" s="224"/>
      <c r="S52" s="224"/>
      <c r="T52" s="224"/>
      <c r="U52" s="52" t="s">
        <v>309</v>
      </c>
      <c r="V52" s="223">
        <f>ROUND(KAC0401031_延べ面積_老人ホーム_申請部分,2)+ROUND(KAC0401031_延べ面積_老人ホーム_申請以外の部分,2)</f>
        <v>0</v>
      </c>
      <c r="W52" s="223"/>
      <c r="X52" s="223"/>
      <c r="Y52" s="223"/>
      <c r="Z52" s="223"/>
      <c r="AA52" s="47" t="s">
        <v>171</v>
      </c>
      <c r="AB52" s="52"/>
      <c r="AD52" s="132"/>
    </row>
    <row r="53" spans="1:30" ht="16.5" customHeight="1">
      <c r="A53" s="47" t="s">
        <v>474</v>
      </c>
      <c r="I53" s="55"/>
      <c r="J53" s="224"/>
      <c r="K53" s="224"/>
      <c r="L53" s="224"/>
      <c r="M53" s="224"/>
      <c r="N53" s="224"/>
      <c r="O53" s="55" t="s">
        <v>310</v>
      </c>
      <c r="P53" s="52"/>
      <c r="Q53" s="52"/>
      <c r="R53" s="55"/>
      <c r="S53" s="55"/>
      <c r="T53" s="55"/>
      <c r="U53" s="55"/>
      <c r="V53" s="55"/>
      <c r="W53" s="55"/>
      <c r="X53" s="55"/>
      <c r="Y53" s="55"/>
      <c r="Z53" s="55"/>
      <c r="AA53" s="55"/>
      <c r="AB53" s="55"/>
      <c r="AC53" s="55"/>
      <c r="AD53" s="132"/>
    </row>
    <row r="54" spans="1:30" ht="16.5" customHeight="1">
      <c r="A54" s="51" t="s">
        <v>475</v>
      </c>
      <c r="B54" s="51"/>
      <c r="C54" s="51"/>
      <c r="D54" s="51"/>
      <c r="E54" s="51"/>
      <c r="F54" s="51"/>
      <c r="G54" s="51"/>
      <c r="H54" s="51"/>
      <c r="I54" s="50"/>
      <c r="J54" s="232"/>
      <c r="K54" s="232"/>
      <c r="L54" s="232"/>
      <c r="M54" s="232"/>
      <c r="N54" s="232"/>
      <c r="O54" s="50" t="s">
        <v>311</v>
      </c>
      <c r="P54" s="56"/>
      <c r="Q54" s="56"/>
      <c r="R54" s="50"/>
      <c r="S54" s="50"/>
      <c r="T54" s="50"/>
      <c r="U54" s="50"/>
      <c r="V54" s="50"/>
      <c r="W54" s="50"/>
      <c r="X54" s="50"/>
      <c r="Y54" s="50"/>
      <c r="Z54" s="50"/>
      <c r="AA54" s="50"/>
      <c r="AB54" s="50"/>
      <c r="AC54" s="50"/>
    </row>
    <row r="55" spans="1:30" ht="17.100000000000001" customHeight="1"/>
    <row r="56" spans="1:30" ht="17.100000000000001" customHeight="1"/>
    <row r="57" spans="1:30" ht="17.100000000000001" customHeight="1"/>
  </sheetData>
  <mergeCells count="85">
    <mergeCell ref="V50:Z50"/>
    <mergeCell ref="J33:N33"/>
    <mergeCell ref="P33:T33"/>
    <mergeCell ref="V33:Z33"/>
    <mergeCell ref="J43:N43"/>
    <mergeCell ref="P43:T43"/>
    <mergeCell ref="V43:Z43"/>
    <mergeCell ref="P47:T47"/>
    <mergeCell ref="J49:N49"/>
    <mergeCell ref="P49:T49"/>
    <mergeCell ref="J54:N54"/>
    <mergeCell ref="J53:N53"/>
    <mergeCell ref="J52:N52"/>
    <mergeCell ref="J47:N47"/>
    <mergeCell ref="J48:N48"/>
    <mergeCell ref="P52:T52"/>
    <mergeCell ref="J51:N51"/>
    <mergeCell ref="J50:N50"/>
    <mergeCell ref="P50:T50"/>
    <mergeCell ref="P48:T48"/>
    <mergeCell ref="V46:Z46"/>
    <mergeCell ref="V49:Z49"/>
    <mergeCell ref="V38:Z38"/>
    <mergeCell ref="P42:T42"/>
    <mergeCell ref="P46:T46"/>
    <mergeCell ref="V45:Z45"/>
    <mergeCell ref="V42:Z42"/>
    <mergeCell ref="P45:T45"/>
    <mergeCell ref="P44:T44"/>
    <mergeCell ref="V44:Z44"/>
    <mergeCell ref="J38:N38"/>
    <mergeCell ref="J42:N42"/>
    <mergeCell ref="R19:T19"/>
    <mergeCell ref="J34:N34"/>
    <mergeCell ref="S25:U25"/>
    <mergeCell ref="R21:T21"/>
    <mergeCell ref="P36:T36"/>
    <mergeCell ref="J19:L19"/>
    <mergeCell ref="P38:T38"/>
    <mergeCell ref="J17:L17"/>
    <mergeCell ref="V21:X21"/>
    <mergeCell ref="J44:N44"/>
    <mergeCell ref="V36:Z36"/>
    <mergeCell ref="K27:Q27"/>
    <mergeCell ref="J22:L22"/>
    <mergeCell ref="S24:U24"/>
    <mergeCell ref="P31:T31"/>
    <mergeCell ref="J36:N36"/>
    <mergeCell ref="T27:Z27"/>
    <mergeCell ref="R17:T17"/>
    <mergeCell ref="V31:Z31"/>
    <mergeCell ref="J31:N31"/>
    <mergeCell ref="N19:P19"/>
    <mergeCell ref="J23:L23"/>
    <mergeCell ref="F26:AC26"/>
    <mergeCell ref="N21:P21"/>
    <mergeCell ref="J21:L21"/>
    <mergeCell ref="V19:X19"/>
    <mergeCell ref="N17:P17"/>
    <mergeCell ref="F12:J12"/>
    <mergeCell ref="N13:R13"/>
    <mergeCell ref="N16:P16"/>
    <mergeCell ref="M10:AC10"/>
    <mergeCell ref="R15:T15"/>
    <mergeCell ref="J15:L15"/>
    <mergeCell ref="A2:AC2"/>
    <mergeCell ref="E8:I8"/>
    <mergeCell ref="F4:AC4"/>
    <mergeCell ref="V17:X17"/>
    <mergeCell ref="J16:L16"/>
    <mergeCell ref="V15:X15"/>
    <mergeCell ref="V16:X16"/>
    <mergeCell ref="R16:T16"/>
    <mergeCell ref="N15:P15"/>
    <mergeCell ref="F5:AC5"/>
    <mergeCell ref="V52:Z52"/>
    <mergeCell ref="J40:N40"/>
    <mergeCell ref="P40:T40"/>
    <mergeCell ref="V40:Z40"/>
    <mergeCell ref="J45:N45"/>
    <mergeCell ref="V47:Z47"/>
    <mergeCell ref="V48:Z48"/>
    <mergeCell ref="P51:T51"/>
    <mergeCell ref="V51:Z51"/>
    <mergeCell ref="J46:N46"/>
  </mergeCells>
  <phoneticPr fontId="1"/>
  <dataValidations count="1">
    <dataValidation type="list" allowBlank="1" showInputMessage="1" showErrorMessage="1" sqref="D7:D8 X29 K7:K9 V7 P9 V9 C29 F29 L29 I29 S29 O29 P7">
      <formula1>"□,■"</formula1>
    </dataValidation>
  </dataValidations>
  <pageMargins left="0.78740157480314965" right="0.59055118110236227" top="0.51181102362204722" bottom="0" header="0.51181102362204722" footer="0"/>
  <pageSetup paperSize="9" scale="94" orientation="portrait" blackAndWhite="1" r:id="rId1"/>
  <headerFooter alignWithMargins="0">
    <oddFooter xml:space="preserve">&amp;R&amp;9株式会社　住宅性能評価センター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view="pageBreakPreview" zoomScaleNormal="100" zoomScaleSheetLayoutView="100" workbookViewId="0">
      <selection activeCell="L2" sqref="L2:N2"/>
    </sheetView>
  </sheetViews>
  <sheetFormatPr defaultRowHeight="12"/>
  <cols>
    <col min="1" max="29" width="3" style="25" customWidth="1"/>
    <col min="30" max="31" width="4.625" style="25" customWidth="1"/>
    <col min="32" max="16384" width="9" style="25"/>
  </cols>
  <sheetData>
    <row r="1" spans="1:29" ht="17.100000000000001" customHeight="1">
      <c r="A1" s="45" t="s">
        <v>51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ht="17.100000000000001" customHeight="1">
      <c r="A2" s="47" t="s">
        <v>52</v>
      </c>
      <c r="B2" s="47"/>
      <c r="C2" s="47"/>
      <c r="D2" s="47"/>
      <c r="E2" s="47"/>
      <c r="F2" s="47"/>
      <c r="G2" s="47"/>
      <c r="H2" s="47"/>
      <c r="I2" s="47"/>
      <c r="J2" s="47"/>
      <c r="K2" s="79"/>
      <c r="L2" s="224"/>
      <c r="M2" s="233"/>
      <c r="N2" s="233"/>
      <c r="O2" s="47"/>
      <c r="P2" s="47"/>
      <c r="Q2" s="47"/>
      <c r="R2" s="47"/>
      <c r="S2" s="47"/>
      <c r="T2" s="47"/>
      <c r="U2" s="47"/>
      <c r="V2" s="47"/>
      <c r="W2" s="47"/>
      <c r="X2" s="47"/>
      <c r="Y2" s="47"/>
      <c r="Z2" s="47"/>
      <c r="AA2" s="47"/>
      <c r="AB2" s="47"/>
      <c r="AC2" s="47"/>
    </row>
    <row r="3" spans="1:29" ht="17.100000000000001" customHeight="1">
      <c r="A3" s="51" t="s">
        <v>312</v>
      </c>
      <c r="B3" s="51"/>
      <c r="C3" s="51"/>
      <c r="D3" s="51"/>
      <c r="E3" s="51"/>
      <c r="F3" s="51"/>
      <c r="G3" s="51"/>
      <c r="H3" s="51"/>
      <c r="I3" s="51"/>
      <c r="J3" s="51"/>
      <c r="K3" s="80"/>
      <c r="L3" s="232"/>
      <c r="M3" s="234"/>
      <c r="N3" s="234"/>
      <c r="O3" s="51"/>
      <c r="P3" s="51"/>
      <c r="Q3" s="51"/>
      <c r="R3" s="51"/>
      <c r="S3" s="51"/>
      <c r="T3" s="51"/>
      <c r="U3" s="51"/>
      <c r="V3" s="51"/>
      <c r="W3" s="51"/>
      <c r="X3" s="51"/>
      <c r="Y3" s="51"/>
      <c r="Z3" s="51"/>
      <c r="AA3" s="51"/>
      <c r="AB3" s="51"/>
      <c r="AC3" s="51"/>
    </row>
    <row r="4" spans="1:29" s="47" customFormat="1" ht="17.100000000000001" customHeight="1">
      <c r="A4" s="45" t="s">
        <v>313</v>
      </c>
      <c r="B4" s="45"/>
      <c r="C4" s="45"/>
      <c r="D4" s="45"/>
      <c r="E4" s="45"/>
      <c r="F4" s="45"/>
      <c r="G4" s="45"/>
      <c r="H4" s="45"/>
      <c r="I4" s="54" t="s">
        <v>314</v>
      </c>
      <c r="J4" s="45" t="s">
        <v>173</v>
      </c>
      <c r="K4" s="45"/>
      <c r="L4" s="45"/>
      <c r="M4" s="45"/>
      <c r="N4" s="45"/>
      <c r="O4" s="52" t="s">
        <v>315</v>
      </c>
      <c r="P4" s="46" t="s">
        <v>53</v>
      </c>
      <c r="Q4" s="46"/>
      <c r="R4" s="46"/>
      <c r="S4" s="46"/>
      <c r="T4" s="46"/>
      <c r="U4" s="52" t="s">
        <v>316</v>
      </c>
      <c r="V4" s="52"/>
      <c r="W4" s="46"/>
      <c r="X4" s="46"/>
      <c r="Y4" s="46"/>
      <c r="Z4" s="46"/>
      <c r="AA4" s="46"/>
      <c r="AB4" s="46"/>
      <c r="AC4" s="46"/>
    </row>
    <row r="5" spans="1:29" s="47" customFormat="1" ht="17.100000000000001" customHeight="1">
      <c r="A5" s="47" t="s">
        <v>317</v>
      </c>
      <c r="I5" s="52" t="s">
        <v>314</v>
      </c>
      <c r="J5" s="224"/>
      <c r="K5" s="224"/>
      <c r="L5" s="224"/>
      <c r="M5" s="224"/>
      <c r="N5" s="52" t="s">
        <v>318</v>
      </c>
      <c r="O5" s="52" t="s">
        <v>315</v>
      </c>
      <c r="P5" s="224"/>
      <c r="Q5" s="224"/>
      <c r="R5" s="224"/>
      <c r="S5" s="224"/>
      <c r="T5" s="52" t="s">
        <v>318</v>
      </c>
      <c r="U5" s="52" t="s">
        <v>316</v>
      </c>
      <c r="V5" s="52"/>
    </row>
    <row r="6" spans="1:29" s="47" customFormat="1" ht="17.100000000000001" customHeight="1">
      <c r="A6" s="47" t="s">
        <v>319</v>
      </c>
      <c r="F6" s="52"/>
      <c r="G6" s="52" t="s">
        <v>175</v>
      </c>
      <c r="H6" s="52"/>
      <c r="I6" s="52" t="s">
        <v>306</v>
      </c>
      <c r="J6" s="224"/>
      <c r="K6" s="224"/>
      <c r="L6" s="224"/>
      <c r="M6" s="224"/>
      <c r="N6" s="224"/>
      <c r="O6" s="52" t="s">
        <v>307</v>
      </c>
      <c r="P6" s="224"/>
      <c r="Q6" s="224"/>
      <c r="R6" s="224"/>
      <c r="S6" s="224"/>
      <c r="T6" s="224"/>
      <c r="U6" s="52" t="s">
        <v>320</v>
      </c>
      <c r="V6" s="52"/>
    </row>
    <row r="7" spans="1:29" s="47" customFormat="1" ht="17.100000000000001" customHeight="1">
      <c r="F7" s="52"/>
      <c r="G7" s="52" t="s">
        <v>174</v>
      </c>
      <c r="H7" s="52"/>
      <c r="I7" s="52" t="s">
        <v>306</v>
      </c>
      <c r="J7" s="224"/>
      <c r="K7" s="224"/>
      <c r="L7" s="224"/>
      <c r="M7" s="224"/>
      <c r="N7" s="224"/>
      <c r="O7" s="52" t="s">
        <v>307</v>
      </c>
      <c r="P7" s="224"/>
      <c r="Q7" s="224"/>
      <c r="R7" s="224"/>
      <c r="S7" s="224"/>
      <c r="T7" s="224"/>
      <c r="U7" s="52" t="s">
        <v>320</v>
      </c>
      <c r="V7" s="52"/>
    </row>
    <row r="8" spans="1:29" s="47" customFormat="1" ht="17.100000000000001" customHeight="1">
      <c r="A8" s="51" t="s">
        <v>321</v>
      </c>
      <c r="B8" s="51"/>
      <c r="C8" s="51"/>
      <c r="D8" s="51"/>
      <c r="E8" s="51"/>
      <c r="F8" s="51"/>
      <c r="G8" s="56"/>
      <c r="H8" s="56"/>
      <c r="I8" s="56"/>
      <c r="J8" s="232"/>
      <c r="K8" s="232"/>
      <c r="L8" s="232"/>
      <c r="M8" s="232"/>
      <c r="N8" s="232"/>
      <c r="O8" s="232"/>
      <c r="P8" s="232"/>
      <c r="Q8" s="51" t="s">
        <v>322</v>
      </c>
      <c r="R8" s="56"/>
      <c r="S8" s="56"/>
      <c r="T8" s="232"/>
      <c r="U8" s="232"/>
      <c r="V8" s="232"/>
      <c r="W8" s="232"/>
      <c r="X8" s="232"/>
      <c r="Y8" s="232"/>
      <c r="Z8" s="51" t="s">
        <v>55</v>
      </c>
      <c r="AA8" s="51"/>
      <c r="AB8" s="51"/>
      <c r="AC8" s="51"/>
    </row>
    <row r="9" spans="1:29" ht="17.100000000000001" customHeight="1">
      <c r="A9" s="34" t="s">
        <v>165</v>
      </c>
      <c r="B9" s="34"/>
      <c r="C9" s="34"/>
      <c r="D9" s="34"/>
      <c r="E9" s="34"/>
      <c r="F9" s="34"/>
      <c r="G9" s="34"/>
      <c r="H9" s="34"/>
      <c r="I9" s="34"/>
      <c r="J9" s="34"/>
      <c r="K9" s="34"/>
      <c r="L9" s="34"/>
      <c r="M9" s="34"/>
      <c r="N9" s="34"/>
      <c r="O9" s="34"/>
      <c r="P9" s="34"/>
      <c r="Q9" s="34"/>
      <c r="R9" s="34"/>
      <c r="S9" s="34"/>
      <c r="T9" s="27" t="s">
        <v>76</v>
      </c>
      <c r="U9" s="34" t="s">
        <v>59</v>
      </c>
      <c r="V9" s="27" t="s">
        <v>76</v>
      </c>
      <c r="W9" s="34" t="s">
        <v>60</v>
      </c>
      <c r="X9" s="34"/>
      <c r="Y9" s="34"/>
      <c r="Z9" s="34"/>
      <c r="AA9" s="34"/>
      <c r="AB9" s="34"/>
      <c r="AC9" s="34"/>
    </row>
    <row r="10" spans="1:29" ht="17.100000000000001" customHeight="1">
      <c r="A10" s="34" t="s">
        <v>166</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row>
    <row r="11" spans="1:29" ht="17.100000000000001" customHeight="1">
      <c r="A11" s="34"/>
      <c r="B11" s="34"/>
      <c r="C11" s="34"/>
      <c r="D11" s="27" t="s">
        <v>76</v>
      </c>
      <c r="E11" s="34" t="s">
        <v>167</v>
      </c>
      <c r="F11" s="34"/>
      <c r="G11" s="34"/>
      <c r="H11" s="34"/>
      <c r="I11" s="34"/>
      <c r="J11" s="34"/>
      <c r="K11" s="27" t="s">
        <v>76</v>
      </c>
      <c r="L11" s="34" t="s">
        <v>168</v>
      </c>
      <c r="M11" s="34"/>
      <c r="N11" s="34"/>
      <c r="O11" s="34"/>
      <c r="P11" s="34"/>
      <c r="Q11" s="34"/>
      <c r="R11" s="27" t="s">
        <v>76</v>
      </c>
      <c r="S11" s="34" t="s">
        <v>169</v>
      </c>
      <c r="T11" s="34"/>
      <c r="U11" s="48"/>
      <c r="V11" s="34"/>
      <c r="W11" s="34"/>
      <c r="X11" s="34"/>
      <c r="Y11" s="34"/>
      <c r="Z11" s="34"/>
      <c r="AA11" s="34"/>
      <c r="AB11" s="34"/>
      <c r="AC11" s="34"/>
    </row>
    <row r="12" spans="1:29" ht="17.100000000000001" customHeight="1">
      <c r="A12" s="242" t="s">
        <v>323</v>
      </c>
      <c r="B12" s="242"/>
      <c r="C12" s="242"/>
      <c r="D12" s="242"/>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row>
    <row r="13" spans="1:29" ht="17.100000000000001" customHeight="1">
      <c r="A13" s="240"/>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row>
    <row r="14" spans="1:29" ht="17.100000000000001" customHeight="1">
      <c r="A14" s="240"/>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row>
    <row r="15" spans="1:29" ht="17.100000000000001" customHeight="1">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row>
    <row r="16" spans="1:29" s="24" customFormat="1" ht="17.100000000000001" customHeight="1">
      <c r="A16" s="39" t="s">
        <v>324</v>
      </c>
      <c r="B16" s="39"/>
      <c r="C16" s="39"/>
      <c r="D16" s="39"/>
      <c r="E16" s="39"/>
      <c r="F16" s="39"/>
      <c r="G16" s="39"/>
      <c r="H16" s="39"/>
      <c r="I16" s="39" t="s">
        <v>393</v>
      </c>
      <c r="J16" s="39"/>
      <c r="K16" s="94"/>
      <c r="L16" s="95" t="s">
        <v>6</v>
      </c>
      <c r="M16" s="94"/>
      <c r="N16" s="95" t="s">
        <v>5</v>
      </c>
      <c r="O16" s="94"/>
      <c r="P16" s="39" t="s">
        <v>4</v>
      </c>
      <c r="Q16" s="95"/>
      <c r="R16" s="39"/>
      <c r="S16" s="39"/>
      <c r="T16" s="39"/>
      <c r="U16" s="39"/>
      <c r="V16" s="39"/>
      <c r="W16" s="39"/>
      <c r="X16" s="39"/>
      <c r="Y16" s="39"/>
      <c r="Z16" s="39"/>
      <c r="AA16" s="39"/>
      <c r="AB16" s="39"/>
      <c r="AC16" s="39"/>
    </row>
    <row r="17" spans="1:29" s="24" customFormat="1" ht="17.100000000000001" customHeight="1">
      <c r="A17" s="43"/>
      <c r="B17" s="43"/>
      <c r="C17" s="43"/>
      <c r="D17" s="43"/>
      <c r="E17" s="34"/>
      <c r="F17" s="34"/>
      <c r="G17" s="34"/>
      <c r="H17" s="34"/>
      <c r="I17" s="34"/>
      <c r="J17" s="34"/>
      <c r="K17" s="34"/>
      <c r="L17" s="34"/>
      <c r="M17" s="34"/>
      <c r="N17" s="34"/>
      <c r="O17" s="34"/>
      <c r="P17" s="34"/>
      <c r="Q17" s="34"/>
      <c r="R17" s="34"/>
      <c r="S17" s="34"/>
      <c r="T17" s="34"/>
      <c r="U17" s="34"/>
      <c r="V17" s="34"/>
      <c r="W17" s="34"/>
      <c r="X17" s="34"/>
      <c r="Y17" s="34"/>
      <c r="Z17" s="34"/>
      <c r="AA17" s="34"/>
      <c r="AB17" s="34"/>
      <c r="AC17" s="34"/>
    </row>
    <row r="18" spans="1:29" s="24" customFormat="1" ht="17.100000000000001" customHeight="1">
      <c r="A18" s="39" t="s">
        <v>325</v>
      </c>
      <c r="B18" s="39"/>
      <c r="C18" s="39"/>
      <c r="D18" s="39"/>
      <c r="E18" s="39"/>
      <c r="F18" s="39"/>
      <c r="G18" s="39"/>
      <c r="H18" s="39"/>
      <c r="I18" s="39" t="s">
        <v>394</v>
      </c>
      <c r="J18" s="39"/>
      <c r="K18" s="94"/>
      <c r="L18" s="95" t="s">
        <v>6</v>
      </c>
      <c r="M18" s="94"/>
      <c r="N18" s="95" t="s">
        <v>5</v>
      </c>
      <c r="O18" s="94"/>
      <c r="P18" s="39" t="s">
        <v>4</v>
      </c>
      <c r="Q18" s="95"/>
      <c r="R18" s="39"/>
      <c r="S18" s="39"/>
      <c r="T18" s="39"/>
      <c r="U18" s="39"/>
      <c r="V18" s="39"/>
      <c r="W18" s="39"/>
      <c r="X18" s="39"/>
      <c r="Y18" s="39"/>
      <c r="Z18" s="39"/>
      <c r="AA18" s="39"/>
      <c r="AB18" s="39"/>
      <c r="AC18" s="39"/>
    </row>
    <row r="19" spans="1:29" s="24" customFormat="1" ht="17.100000000000001" customHeight="1">
      <c r="A19" s="43"/>
      <c r="B19" s="43"/>
      <c r="C19" s="43"/>
      <c r="D19" s="4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1:29" s="24" customFormat="1" ht="17.100000000000001" customHeight="1">
      <c r="A20" s="39" t="s">
        <v>326</v>
      </c>
      <c r="B20" s="39"/>
      <c r="C20" s="39"/>
      <c r="D20" s="39"/>
      <c r="E20" s="39"/>
      <c r="F20" s="39"/>
      <c r="G20" s="39"/>
      <c r="H20" s="39"/>
      <c r="I20" s="39"/>
      <c r="J20" s="39"/>
      <c r="K20" s="39"/>
      <c r="L20" s="39"/>
      <c r="M20" s="39"/>
      <c r="N20" s="39"/>
      <c r="O20" s="39" t="s">
        <v>327</v>
      </c>
      <c r="P20" s="241" t="s">
        <v>328</v>
      </c>
      <c r="Q20" s="241"/>
      <c r="R20" s="241"/>
      <c r="S20" s="241"/>
      <c r="T20" s="241"/>
      <c r="U20" s="241"/>
      <c r="V20" s="241"/>
      <c r="W20" s="241"/>
      <c r="X20" s="241"/>
      <c r="Y20" s="241"/>
      <c r="Z20" s="241"/>
      <c r="AA20" s="241"/>
      <c r="AB20" s="241"/>
      <c r="AC20" s="39" t="s">
        <v>329</v>
      </c>
    </row>
    <row r="21" spans="1:29" s="24" customFormat="1" ht="17.100000000000001" customHeight="1">
      <c r="A21" s="41"/>
      <c r="B21" s="44"/>
      <c r="C21" s="44" t="s">
        <v>330</v>
      </c>
      <c r="D21" s="26"/>
      <c r="E21" s="34" t="s">
        <v>331</v>
      </c>
      <c r="F21" s="34"/>
      <c r="G21" s="34" t="s">
        <v>391</v>
      </c>
      <c r="H21" s="34"/>
      <c r="I21" s="26"/>
      <c r="J21" s="41" t="s">
        <v>6</v>
      </c>
      <c r="K21" s="26"/>
      <c r="L21" s="41" t="s">
        <v>5</v>
      </c>
      <c r="M21" s="26"/>
      <c r="N21" s="34" t="s">
        <v>4</v>
      </c>
      <c r="O21" s="34" t="s">
        <v>327</v>
      </c>
      <c r="P21" s="211"/>
      <c r="Q21" s="211"/>
      <c r="R21" s="211"/>
      <c r="S21" s="211"/>
      <c r="T21" s="211"/>
      <c r="U21" s="211"/>
      <c r="V21" s="211"/>
      <c r="W21" s="211"/>
      <c r="X21" s="211"/>
      <c r="Y21" s="211"/>
      <c r="Z21" s="211"/>
      <c r="AA21" s="211"/>
      <c r="AB21" s="211"/>
      <c r="AC21" s="34" t="s">
        <v>329</v>
      </c>
    </row>
    <row r="22" spans="1:29" s="24" customFormat="1" ht="17.100000000000001" customHeight="1">
      <c r="A22" s="41"/>
      <c r="B22" s="44"/>
      <c r="C22" s="44" t="s">
        <v>330</v>
      </c>
      <c r="D22" s="26"/>
      <c r="E22" s="34" t="s">
        <v>331</v>
      </c>
      <c r="F22" s="34"/>
      <c r="G22" s="34" t="s">
        <v>391</v>
      </c>
      <c r="H22" s="34"/>
      <c r="I22" s="26"/>
      <c r="J22" s="41" t="s">
        <v>6</v>
      </c>
      <c r="K22" s="26"/>
      <c r="L22" s="41" t="s">
        <v>5</v>
      </c>
      <c r="M22" s="26"/>
      <c r="N22" s="34" t="s">
        <v>4</v>
      </c>
      <c r="O22" s="34" t="s">
        <v>327</v>
      </c>
      <c r="P22" s="211"/>
      <c r="Q22" s="211"/>
      <c r="R22" s="211"/>
      <c r="S22" s="211"/>
      <c r="T22" s="211"/>
      <c r="U22" s="211"/>
      <c r="V22" s="211"/>
      <c r="W22" s="211"/>
      <c r="X22" s="211"/>
      <c r="Y22" s="211"/>
      <c r="Z22" s="211"/>
      <c r="AA22" s="211"/>
      <c r="AB22" s="211"/>
      <c r="AC22" s="34" t="s">
        <v>329</v>
      </c>
    </row>
    <row r="23" spans="1:29" s="24" customFormat="1" ht="17.100000000000001" customHeight="1">
      <c r="A23" s="41"/>
      <c r="B23" s="44"/>
      <c r="C23" s="44" t="s">
        <v>330</v>
      </c>
      <c r="D23" s="26"/>
      <c r="E23" s="34" t="s">
        <v>331</v>
      </c>
      <c r="F23" s="34"/>
      <c r="G23" s="34" t="s">
        <v>391</v>
      </c>
      <c r="H23" s="34"/>
      <c r="I23" s="26"/>
      <c r="J23" s="41" t="s">
        <v>6</v>
      </c>
      <c r="K23" s="26"/>
      <c r="L23" s="41" t="s">
        <v>5</v>
      </c>
      <c r="M23" s="26"/>
      <c r="N23" s="34" t="s">
        <v>4</v>
      </c>
      <c r="O23" s="34" t="s">
        <v>327</v>
      </c>
      <c r="P23" s="211"/>
      <c r="Q23" s="211"/>
      <c r="R23" s="211"/>
      <c r="S23" s="211"/>
      <c r="T23" s="211"/>
      <c r="U23" s="211"/>
      <c r="V23" s="211"/>
      <c r="W23" s="211"/>
      <c r="X23" s="211"/>
      <c r="Y23" s="211"/>
      <c r="Z23" s="211"/>
      <c r="AA23" s="211"/>
      <c r="AB23" s="211"/>
      <c r="AC23" s="34" t="s">
        <v>329</v>
      </c>
    </row>
    <row r="24" spans="1:29" s="24" customFormat="1" ht="17.100000000000001" customHeight="1">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row>
    <row r="25" spans="1:29" s="24" customFormat="1" ht="17.100000000000001" customHeight="1">
      <c r="A25" s="33" t="s">
        <v>511</v>
      </c>
      <c r="B25" s="33"/>
      <c r="C25" s="33"/>
      <c r="D25" s="33"/>
      <c r="E25" s="33"/>
      <c r="F25" s="33"/>
      <c r="G25" s="33"/>
      <c r="H25" s="222"/>
      <c r="I25" s="222"/>
      <c r="J25" s="222"/>
      <c r="K25" s="222"/>
      <c r="L25" s="222"/>
      <c r="M25" s="222"/>
      <c r="N25" s="222"/>
      <c r="O25" s="222"/>
      <c r="P25" s="222"/>
      <c r="Q25" s="222"/>
      <c r="R25" s="222"/>
      <c r="S25" s="222"/>
      <c r="T25" s="222"/>
      <c r="U25" s="222"/>
      <c r="V25" s="222"/>
      <c r="W25" s="222"/>
      <c r="X25" s="222"/>
      <c r="Y25" s="222"/>
      <c r="Z25" s="222"/>
      <c r="AA25" s="222"/>
      <c r="AB25" s="222"/>
      <c r="AC25" s="222"/>
    </row>
    <row r="26" spans="1:29" s="24" customFormat="1" ht="17.100000000000001" customHeight="1">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row>
    <row r="27" spans="1:29" s="24" customFormat="1" ht="17.100000000000001" customHeight="1">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row>
    <row r="28" spans="1:29" s="24" customFormat="1" ht="17.100000000000001" customHeight="1">
      <c r="A28" s="33" t="s">
        <v>512</v>
      </c>
      <c r="B28" s="33"/>
      <c r="C28" s="33"/>
      <c r="D28" s="33"/>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row>
    <row r="29" spans="1:29" s="24" customFormat="1" ht="17.100000000000001" customHeight="1">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row>
    <row r="30" spans="1:29" s="24" customFormat="1" ht="17.100000000000001" customHeight="1">
      <c r="A30" s="235"/>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row>
    <row r="31" spans="1:29" ht="17.100000000000001" customHeight="1"/>
    <row r="32" spans="1:29"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0" ht="17.100000000000001" customHeight="1"/>
    <row r="41" ht="17.100000000000001" customHeight="1"/>
    <row r="42" ht="17.100000000000001" customHeight="1"/>
    <row r="43" ht="17.100000000000001" customHeight="1"/>
    <row r="44" ht="17.100000000000001" customHeight="1"/>
    <row r="45" ht="17.100000000000001" customHeight="1"/>
    <row r="46" ht="17.100000000000001" customHeight="1"/>
    <row r="47" ht="17.100000000000001" customHeight="1"/>
    <row r="48"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sheetData>
  <mergeCells count="24">
    <mergeCell ref="J8:P8"/>
    <mergeCell ref="A12:AC12"/>
    <mergeCell ref="J5:M5"/>
    <mergeCell ref="P5:S5"/>
    <mergeCell ref="P6:T6"/>
    <mergeCell ref="J6:N6"/>
    <mergeCell ref="J7:N7"/>
    <mergeCell ref="P7:T7"/>
    <mergeCell ref="A15:AC15"/>
    <mergeCell ref="P23:AB23"/>
    <mergeCell ref="A13:AC13"/>
    <mergeCell ref="P22:AB22"/>
    <mergeCell ref="A14:AC14"/>
    <mergeCell ref="P20:AB20"/>
    <mergeCell ref="L2:N2"/>
    <mergeCell ref="L3:N3"/>
    <mergeCell ref="H25:AC25"/>
    <mergeCell ref="A30:AC30"/>
    <mergeCell ref="A26:AC26"/>
    <mergeCell ref="A27:AC27"/>
    <mergeCell ref="A29:AC29"/>
    <mergeCell ref="E28:AC28"/>
    <mergeCell ref="P21:AB21"/>
    <mergeCell ref="T8:Y8"/>
  </mergeCells>
  <phoneticPr fontId="1"/>
  <dataValidations count="1">
    <dataValidation type="list" allowBlank="1" showInputMessage="1" showErrorMessage="1" sqref="D11 U11 V9 K11 R11 T9">
      <formula1>"□,■"</formula1>
    </dataValidation>
  </dataValidations>
  <pageMargins left="0.78740157480314965" right="0.59055118110236227" top="0.51181102362204722" bottom="0.51181102362204722" header="0.51181102362204722" footer="0.51181102362204722"/>
  <pageSetup paperSize="9" orientation="portrait" blackAndWhite="1" r:id="rId1"/>
  <headerFooter alignWithMargins="0">
    <oddFooter xml:space="preserve">&amp;R&amp;9株式会社　住宅性能評価センター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1"/>
  <sheetViews>
    <sheetView view="pageBreakPreview" zoomScaleNormal="100" zoomScaleSheetLayoutView="100" workbookViewId="0">
      <selection activeCell="G3" sqref="G3:K3"/>
    </sheetView>
  </sheetViews>
  <sheetFormatPr defaultRowHeight="12"/>
  <cols>
    <col min="1" max="28" width="3.375" style="96" customWidth="1"/>
    <col min="29" max="29" width="7.375" style="96" customWidth="1"/>
    <col min="30" max="30" width="2.875" style="96" customWidth="1"/>
    <col min="31" max="16384" width="9" style="96"/>
  </cols>
  <sheetData>
    <row r="1" spans="1:30" ht="17.100000000000001" customHeight="1">
      <c r="A1" s="255" t="s">
        <v>56</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row>
    <row r="2" spans="1:30" ht="17.100000000000001" customHeight="1">
      <c r="A2" s="256" t="s">
        <v>57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row>
    <row r="3" spans="1:30" s="97" customFormat="1" ht="17.100000000000001" customHeight="1">
      <c r="A3" s="68" t="s">
        <v>73</v>
      </c>
      <c r="B3" s="68"/>
      <c r="C3" s="68"/>
      <c r="D3" s="68"/>
      <c r="E3" s="78"/>
      <c r="F3" s="78"/>
      <c r="G3" s="228"/>
      <c r="H3" s="228"/>
      <c r="I3" s="228"/>
      <c r="J3" s="228"/>
      <c r="K3" s="228"/>
      <c r="L3" s="78"/>
      <c r="M3" s="78"/>
      <c r="N3" s="78"/>
      <c r="O3" s="78"/>
      <c r="P3" s="78"/>
      <c r="Q3" s="78"/>
      <c r="R3" s="78"/>
      <c r="S3" s="78"/>
      <c r="T3" s="78"/>
      <c r="U3" s="78"/>
      <c r="V3" s="78"/>
      <c r="W3" s="78"/>
      <c r="X3" s="78"/>
      <c r="Y3" s="78"/>
      <c r="Z3" s="78"/>
      <c r="AA3" s="78"/>
      <c r="AB3" s="78"/>
      <c r="AC3" s="78"/>
    </row>
    <row r="4" spans="1:30" s="97" customFormat="1" ht="17.100000000000001" customHeight="1">
      <c r="A4" s="60" t="s">
        <v>332</v>
      </c>
      <c r="B4" s="60"/>
      <c r="C4" s="60"/>
      <c r="D4" s="60"/>
      <c r="E4" s="60"/>
      <c r="F4" s="61" t="s">
        <v>333</v>
      </c>
      <c r="G4" s="257"/>
      <c r="H4" s="257"/>
      <c r="I4" s="257"/>
      <c r="J4" s="257"/>
      <c r="K4" s="257"/>
      <c r="L4" s="257"/>
      <c r="M4" s="257"/>
      <c r="N4" s="257"/>
      <c r="O4" s="257"/>
      <c r="P4" s="62" t="s">
        <v>74</v>
      </c>
      <c r="Q4" s="258"/>
      <c r="R4" s="258"/>
      <c r="S4" s="258"/>
      <c r="T4" s="258"/>
      <c r="U4" s="258"/>
      <c r="V4" s="258"/>
      <c r="W4" s="258"/>
      <c r="X4" s="258"/>
      <c r="Y4" s="62"/>
      <c r="Z4" s="62"/>
      <c r="AA4" s="60"/>
      <c r="AB4" s="60"/>
      <c r="AC4" s="60"/>
    </row>
    <row r="5" spans="1:30" s="97" customFormat="1" ht="17.100000000000001" customHeight="1">
      <c r="A5" s="63" t="s">
        <v>334</v>
      </c>
      <c r="B5" s="63"/>
      <c r="C5" s="63"/>
      <c r="D5" s="63"/>
      <c r="E5" s="63"/>
      <c r="F5" s="61" t="s">
        <v>333</v>
      </c>
      <c r="G5" s="246"/>
      <c r="H5" s="246"/>
      <c r="I5" s="246"/>
      <c r="J5" s="246"/>
      <c r="K5" s="246"/>
      <c r="L5" s="246"/>
      <c r="M5" s="246"/>
      <c r="N5" s="246"/>
      <c r="O5" s="246"/>
      <c r="P5" s="64" t="s">
        <v>423</v>
      </c>
      <c r="Q5" s="252"/>
      <c r="R5" s="252"/>
      <c r="S5" s="252"/>
      <c r="T5" s="252"/>
      <c r="U5" s="252"/>
      <c r="V5" s="252"/>
      <c r="W5" s="252"/>
      <c r="X5" s="252"/>
      <c r="Y5" s="64"/>
      <c r="Z5" s="64"/>
      <c r="AA5" s="63"/>
      <c r="AB5" s="63"/>
      <c r="AC5" s="63"/>
    </row>
    <row r="6" spans="1:30" s="97" customFormat="1" ht="17.100000000000001" customHeight="1">
      <c r="A6" s="63"/>
      <c r="B6" s="63"/>
      <c r="C6" s="63"/>
      <c r="D6" s="63"/>
      <c r="E6" s="63"/>
      <c r="F6" s="61" t="s">
        <v>424</v>
      </c>
      <c r="G6" s="246"/>
      <c r="H6" s="246"/>
      <c r="I6" s="246"/>
      <c r="J6" s="246"/>
      <c r="K6" s="246"/>
      <c r="L6" s="246"/>
      <c r="M6" s="246"/>
      <c r="N6" s="246"/>
      <c r="O6" s="246"/>
      <c r="P6" s="64" t="s">
        <v>423</v>
      </c>
      <c r="Q6" s="252"/>
      <c r="R6" s="252"/>
      <c r="S6" s="252"/>
      <c r="T6" s="252"/>
      <c r="U6" s="252"/>
      <c r="V6" s="252"/>
      <c r="W6" s="252"/>
      <c r="X6" s="252"/>
      <c r="Y6" s="64"/>
      <c r="Z6" s="64"/>
      <c r="AA6" s="63"/>
      <c r="AB6" s="63"/>
      <c r="AC6" s="63"/>
    </row>
    <row r="7" spans="1:30" s="97" customFormat="1" ht="17.100000000000001" customHeight="1">
      <c r="A7" s="63"/>
      <c r="B7" s="63"/>
      <c r="C7" s="63"/>
      <c r="D7" s="63"/>
      <c r="E7" s="63"/>
      <c r="F7" s="61" t="s">
        <v>424</v>
      </c>
      <c r="G7" s="246"/>
      <c r="H7" s="246"/>
      <c r="I7" s="246"/>
      <c r="J7" s="246"/>
      <c r="K7" s="246"/>
      <c r="L7" s="246"/>
      <c r="M7" s="246"/>
      <c r="N7" s="246"/>
      <c r="O7" s="246"/>
      <c r="P7" s="64" t="s">
        <v>423</v>
      </c>
      <c r="Q7" s="252"/>
      <c r="R7" s="252"/>
      <c r="S7" s="252"/>
      <c r="T7" s="252"/>
      <c r="U7" s="252"/>
      <c r="V7" s="252"/>
      <c r="W7" s="252"/>
      <c r="X7" s="252"/>
      <c r="Y7" s="64"/>
      <c r="Z7" s="64"/>
      <c r="AA7" s="63"/>
      <c r="AB7" s="63"/>
      <c r="AC7" s="63"/>
    </row>
    <row r="8" spans="1:30" s="97" customFormat="1" ht="17.100000000000001" customHeight="1">
      <c r="A8" s="66"/>
      <c r="B8" s="66"/>
      <c r="C8" s="66"/>
      <c r="D8" s="66"/>
      <c r="E8" s="66"/>
      <c r="F8" s="138" t="s">
        <v>424</v>
      </c>
      <c r="G8" s="253"/>
      <c r="H8" s="253"/>
      <c r="I8" s="253"/>
      <c r="J8" s="253"/>
      <c r="K8" s="253"/>
      <c r="L8" s="253"/>
      <c r="M8" s="253"/>
      <c r="N8" s="253"/>
      <c r="O8" s="253"/>
      <c r="P8" s="133" t="s">
        <v>423</v>
      </c>
      <c r="Q8" s="232"/>
      <c r="R8" s="232"/>
      <c r="S8" s="232"/>
      <c r="T8" s="232"/>
      <c r="U8" s="232"/>
      <c r="V8" s="232"/>
      <c r="W8" s="232"/>
      <c r="X8" s="232"/>
      <c r="Y8" s="133"/>
      <c r="Z8" s="133"/>
      <c r="AA8" s="66"/>
      <c r="AB8" s="66"/>
      <c r="AC8" s="66"/>
    </row>
    <row r="9" spans="1:30" s="97" customFormat="1" ht="17.100000000000001" customHeight="1">
      <c r="A9" s="67" t="s">
        <v>75</v>
      </c>
      <c r="B9" s="67"/>
      <c r="C9" s="67"/>
      <c r="D9" s="67"/>
      <c r="E9" s="27" t="s">
        <v>425</v>
      </c>
      <c r="F9" s="65" t="s">
        <v>395</v>
      </c>
      <c r="G9" s="65"/>
      <c r="H9" s="27" t="s">
        <v>76</v>
      </c>
      <c r="I9" s="66" t="s">
        <v>42</v>
      </c>
      <c r="J9" s="65"/>
      <c r="K9" s="27" t="s">
        <v>76</v>
      </c>
      <c r="L9" s="66" t="s">
        <v>43</v>
      </c>
      <c r="M9" s="66"/>
      <c r="N9" s="27" t="s">
        <v>76</v>
      </c>
      <c r="O9" s="66" t="s">
        <v>44</v>
      </c>
      <c r="P9" s="67"/>
      <c r="Q9" s="27" t="s">
        <v>76</v>
      </c>
      <c r="R9" s="66" t="s">
        <v>45</v>
      </c>
      <c r="S9" s="66"/>
      <c r="T9" s="66"/>
      <c r="U9" s="27" t="s">
        <v>76</v>
      </c>
      <c r="V9" s="66" t="s">
        <v>46</v>
      </c>
      <c r="W9" s="66"/>
      <c r="X9" s="66"/>
      <c r="Y9" s="66"/>
      <c r="Z9" s="27" t="s">
        <v>76</v>
      </c>
      <c r="AA9" s="66" t="s">
        <v>47</v>
      </c>
      <c r="AB9" s="66"/>
      <c r="AC9" s="66"/>
      <c r="AD9" s="67"/>
    </row>
    <row r="10" spans="1:30" s="97" customFormat="1" ht="17.100000000000001" customHeight="1">
      <c r="A10" s="68" t="s">
        <v>426</v>
      </c>
      <c r="B10" s="68"/>
      <c r="C10" s="68"/>
      <c r="D10" s="68"/>
      <c r="E10" s="68"/>
      <c r="F10" s="254"/>
      <c r="G10" s="254"/>
      <c r="H10" s="254"/>
      <c r="I10" s="254"/>
      <c r="J10" s="254"/>
      <c r="K10" s="254"/>
      <c r="L10" s="68" t="s">
        <v>427</v>
      </c>
      <c r="M10" s="68"/>
      <c r="N10" s="68"/>
      <c r="O10" s="254"/>
      <c r="P10" s="254"/>
      <c r="Q10" s="254"/>
      <c r="R10" s="68" t="s">
        <v>58</v>
      </c>
      <c r="S10" s="68"/>
      <c r="T10" s="68"/>
      <c r="U10" s="68"/>
      <c r="V10" s="68"/>
      <c r="W10" s="68"/>
      <c r="X10" s="68"/>
      <c r="Y10" s="68"/>
      <c r="Z10" s="68"/>
      <c r="AA10" s="68"/>
      <c r="AB10" s="68"/>
      <c r="AC10" s="68"/>
    </row>
    <row r="11" spans="1:30" s="97" customFormat="1" ht="17.100000000000001" customHeight="1">
      <c r="A11" s="60" t="s">
        <v>396</v>
      </c>
      <c r="B11" s="60"/>
      <c r="C11" s="60"/>
      <c r="D11" s="60"/>
      <c r="E11" s="67"/>
      <c r="F11" s="27" t="s">
        <v>428</v>
      </c>
      <c r="G11" s="67" t="s">
        <v>495</v>
      </c>
      <c r="H11" s="122"/>
      <c r="I11" s="122"/>
      <c r="J11" s="122"/>
      <c r="K11" s="122"/>
      <c r="L11" s="122"/>
      <c r="M11" s="122"/>
      <c r="N11" s="122"/>
      <c r="O11" s="122"/>
      <c r="P11" s="122"/>
      <c r="Q11" s="122"/>
      <c r="R11" s="122"/>
      <c r="S11" s="122"/>
      <c r="T11" s="122"/>
      <c r="U11" s="122"/>
      <c r="V11" s="122"/>
      <c r="W11" s="122"/>
      <c r="X11" s="122"/>
      <c r="Y11" s="122"/>
      <c r="Z11" s="122"/>
      <c r="AA11" s="122"/>
      <c r="AB11" s="122"/>
      <c r="AC11" s="122"/>
    </row>
    <row r="12" spans="1:30" s="97" customFormat="1" ht="17.100000000000001" customHeight="1">
      <c r="A12" s="67"/>
      <c r="B12" s="67"/>
      <c r="C12" s="67"/>
      <c r="D12" s="67"/>
      <c r="E12" s="67"/>
      <c r="F12" s="27" t="s">
        <v>76</v>
      </c>
      <c r="G12" s="67" t="s">
        <v>496</v>
      </c>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30" s="97" customFormat="1" ht="17.100000000000001" customHeight="1">
      <c r="A13" s="67"/>
      <c r="B13" s="67"/>
      <c r="C13" s="67"/>
      <c r="D13" s="67"/>
      <c r="E13" s="67"/>
      <c r="F13" s="27" t="s">
        <v>76</v>
      </c>
      <c r="G13" s="123" t="s">
        <v>497</v>
      </c>
      <c r="H13" s="123"/>
      <c r="I13" s="123"/>
      <c r="J13" s="123"/>
      <c r="K13" s="123"/>
      <c r="L13" s="123"/>
      <c r="M13" s="123"/>
      <c r="N13" s="123"/>
      <c r="O13" s="123"/>
      <c r="P13" s="123"/>
      <c r="Q13" s="123"/>
      <c r="R13" s="123"/>
      <c r="S13" s="123"/>
      <c r="T13" s="123"/>
      <c r="U13" s="123"/>
      <c r="V13" s="123"/>
      <c r="W13" s="123"/>
      <c r="X13" s="123"/>
      <c r="Y13" s="123"/>
      <c r="Z13" s="123"/>
      <c r="AA13" s="123"/>
      <c r="AB13" s="123"/>
      <c r="AC13" s="123"/>
    </row>
    <row r="14" spans="1:30" s="97" customFormat="1" ht="17.100000000000001" customHeight="1">
      <c r="A14" s="67"/>
      <c r="B14" s="67"/>
      <c r="C14" s="67"/>
      <c r="D14" s="67"/>
      <c r="E14" s="67"/>
      <c r="F14" s="27" t="s">
        <v>429</v>
      </c>
      <c r="G14" s="63" t="s">
        <v>430</v>
      </c>
      <c r="H14" s="123"/>
      <c r="I14" s="123"/>
      <c r="J14" s="123"/>
      <c r="K14" s="123"/>
      <c r="L14" s="123"/>
      <c r="M14" s="123"/>
      <c r="N14" s="123"/>
      <c r="O14" s="123"/>
      <c r="P14" s="63"/>
      <c r="Q14" s="123"/>
      <c r="R14" s="123"/>
      <c r="S14" s="123"/>
      <c r="T14" s="123"/>
      <c r="U14" s="123"/>
      <c r="V14" s="123"/>
      <c r="W14" s="123"/>
      <c r="X14" s="63"/>
      <c r="Y14" s="123"/>
      <c r="Z14" s="123"/>
      <c r="AA14" s="123"/>
      <c r="AB14" s="123"/>
      <c r="AC14" s="123"/>
    </row>
    <row r="15" spans="1:30" s="97" customFormat="1" ht="17.100000000000001" customHeight="1">
      <c r="A15" s="67"/>
      <c r="B15" s="67"/>
      <c r="C15" s="67"/>
      <c r="D15" s="67"/>
      <c r="E15" s="67"/>
      <c r="F15" s="139" t="s">
        <v>429</v>
      </c>
      <c r="G15" s="67" t="s">
        <v>492</v>
      </c>
      <c r="H15" s="123"/>
      <c r="I15" s="123"/>
      <c r="J15" s="123"/>
      <c r="K15" s="123"/>
      <c r="L15" s="123"/>
      <c r="M15" s="123"/>
      <c r="N15" s="123"/>
      <c r="O15" s="123"/>
      <c r="P15" s="123"/>
      <c r="Q15" s="67"/>
      <c r="R15" s="67"/>
      <c r="S15" s="123"/>
      <c r="T15" s="123"/>
      <c r="U15" s="123"/>
      <c r="V15" s="123"/>
      <c r="W15" s="123"/>
      <c r="X15" s="123"/>
      <c r="Y15" s="123"/>
      <c r="Z15" s="123"/>
      <c r="AA15" s="123"/>
      <c r="AB15" s="123"/>
      <c r="AC15" s="123"/>
    </row>
    <row r="16" spans="1:30" s="97" customFormat="1" ht="17.100000000000001" customHeight="1">
      <c r="A16" s="66"/>
      <c r="B16" s="66"/>
      <c r="C16" s="66"/>
      <c r="D16" s="66"/>
      <c r="E16" s="66"/>
      <c r="F16" s="29" t="s">
        <v>429</v>
      </c>
      <c r="G16" s="66" t="s">
        <v>493</v>
      </c>
      <c r="H16" s="80"/>
      <c r="I16" s="80"/>
      <c r="J16" s="80"/>
      <c r="K16" s="80"/>
      <c r="L16" s="80"/>
      <c r="M16" s="80"/>
      <c r="N16" s="80"/>
      <c r="O16" s="80"/>
      <c r="P16" s="80"/>
      <c r="Q16" s="66"/>
      <c r="R16" s="66"/>
      <c r="S16" s="80"/>
      <c r="T16" s="80"/>
      <c r="U16" s="29" t="s">
        <v>429</v>
      </c>
      <c r="V16" s="66" t="s">
        <v>431</v>
      </c>
      <c r="W16" s="66"/>
      <c r="X16" s="80"/>
      <c r="Y16" s="80"/>
      <c r="Z16" s="80"/>
      <c r="AA16" s="80"/>
      <c r="AB16" s="80"/>
      <c r="AC16" s="80"/>
    </row>
    <row r="17" spans="1:30" s="97" customFormat="1" ht="17.100000000000001" customHeight="1">
      <c r="A17" s="67" t="s">
        <v>397</v>
      </c>
      <c r="B17" s="67"/>
      <c r="C17" s="67"/>
      <c r="D17" s="67"/>
      <c r="E17" s="67"/>
      <c r="F17" s="55"/>
      <c r="G17" s="67"/>
      <c r="H17" s="123"/>
      <c r="I17" s="123"/>
      <c r="J17" s="55"/>
      <c r="K17" s="123"/>
      <c r="L17" s="123"/>
      <c r="M17" s="123"/>
      <c r="N17" s="123"/>
      <c r="O17" s="123"/>
      <c r="P17" s="123"/>
      <c r="Q17" s="123"/>
      <c r="R17" s="123"/>
      <c r="S17" s="123"/>
      <c r="T17" s="123"/>
      <c r="U17" s="123"/>
      <c r="V17" s="123"/>
      <c r="W17" s="123"/>
      <c r="X17" s="123"/>
      <c r="Y17" s="123"/>
      <c r="Z17" s="123"/>
      <c r="AA17" s="123"/>
      <c r="AB17" s="123"/>
      <c r="AC17" s="123"/>
    </row>
    <row r="18" spans="1:30" s="97" customFormat="1" ht="17.100000000000001" customHeight="1">
      <c r="A18" s="67"/>
      <c r="B18" s="67"/>
      <c r="C18" s="67"/>
      <c r="D18" s="67"/>
      <c r="E18" s="67"/>
      <c r="F18" s="27" t="s">
        <v>432</v>
      </c>
      <c r="G18" s="63" t="s">
        <v>433</v>
      </c>
      <c r="H18" s="123"/>
      <c r="I18" s="123"/>
      <c r="J18" s="123"/>
      <c r="K18" s="123"/>
      <c r="L18" s="123"/>
      <c r="M18" s="123"/>
      <c r="N18" s="123"/>
      <c r="O18" s="123"/>
      <c r="P18" s="63"/>
      <c r="Q18" s="123"/>
      <c r="R18" s="123"/>
      <c r="S18" s="123"/>
      <c r="T18" s="123"/>
      <c r="U18" s="123"/>
      <c r="V18" s="123"/>
      <c r="W18" s="123"/>
      <c r="X18" s="63"/>
      <c r="Y18" s="123"/>
      <c r="Z18" s="123"/>
      <c r="AA18" s="123"/>
      <c r="AB18" s="123"/>
      <c r="AC18" s="123"/>
    </row>
    <row r="19" spans="1:30" s="97" customFormat="1" ht="17.100000000000001" customHeight="1">
      <c r="A19" s="67"/>
      <c r="B19" s="67"/>
      <c r="C19" s="67"/>
      <c r="D19" s="67"/>
      <c r="E19" s="67"/>
      <c r="F19" s="139" t="s">
        <v>432</v>
      </c>
      <c r="G19" s="67" t="s">
        <v>434</v>
      </c>
      <c r="H19" s="123"/>
      <c r="I19" s="123"/>
      <c r="J19" s="123"/>
      <c r="K19" s="123"/>
      <c r="L19" s="123"/>
      <c r="M19" s="123"/>
      <c r="N19" s="123"/>
      <c r="O19" s="123"/>
      <c r="P19" s="123"/>
      <c r="Q19" s="67"/>
      <c r="R19" s="67"/>
      <c r="S19" s="123"/>
      <c r="T19" s="123"/>
      <c r="U19" s="123"/>
      <c r="V19" s="123"/>
      <c r="W19" s="123"/>
      <c r="X19" s="123"/>
      <c r="Y19" s="123"/>
      <c r="Z19" s="123"/>
      <c r="AA19" s="123"/>
      <c r="AB19" s="123"/>
      <c r="AC19" s="123"/>
    </row>
    <row r="20" spans="1:30" s="97" customFormat="1" ht="17.100000000000001" customHeight="1">
      <c r="A20" s="67"/>
      <c r="B20" s="67"/>
      <c r="C20" s="67"/>
      <c r="D20" s="67"/>
      <c r="E20" s="67"/>
      <c r="F20" s="139" t="s">
        <v>400</v>
      </c>
      <c r="G20" s="67" t="s">
        <v>498</v>
      </c>
      <c r="H20" s="123"/>
      <c r="I20" s="123"/>
      <c r="J20" s="123"/>
      <c r="K20" s="123"/>
      <c r="L20" s="123"/>
      <c r="M20" s="123"/>
      <c r="N20" s="123"/>
      <c r="O20" s="123"/>
      <c r="P20" s="123"/>
      <c r="Q20" s="67"/>
      <c r="R20" s="67"/>
      <c r="S20" s="123"/>
      <c r="T20" s="123"/>
      <c r="U20" s="123"/>
      <c r="V20" s="123"/>
      <c r="W20" s="123"/>
      <c r="X20" s="123"/>
      <c r="Y20" s="123"/>
      <c r="Z20" s="123"/>
      <c r="AA20" s="123"/>
      <c r="AB20" s="123"/>
      <c r="AC20" s="123"/>
    </row>
    <row r="21" spans="1:30" s="97" customFormat="1" ht="17.100000000000001" customHeight="1">
      <c r="A21" s="67"/>
      <c r="B21" s="67"/>
      <c r="C21" s="67"/>
      <c r="D21" s="67"/>
      <c r="E21" s="67"/>
      <c r="F21" s="139" t="s">
        <v>432</v>
      </c>
      <c r="G21" s="67" t="s">
        <v>435</v>
      </c>
      <c r="H21" s="123"/>
      <c r="I21" s="123"/>
      <c r="J21" s="123"/>
      <c r="K21" s="123"/>
      <c r="L21" s="123"/>
      <c r="M21" s="123"/>
      <c r="N21" s="123"/>
      <c r="O21" s="123"/>
      <c r="P21" s="123"/>
      <c r="Q21" s="67"/>
      <c r="R21" s="67"/>
      <c r="S21" s="123"/>
      <c r="T21" s="123"/>
      <c r="U21" s="123"/>
      <c r="V21" s="123"/>
      <c r="W21" s="123"/>
      <c r="X21" s="123"/>
      <c r="Y21" s="123"/>
      <c r="Z21" s="123"/>
      <c r="AA21" s="123"/>
      <c r="AB21" s="123"/>
      <c r="AC21" s="123"/>
    </row>
    <row r="22" spans="1:30" s="97" customFormat="1" ht="17.100000000000001" customHeight="1">
      <c r="A22" s="66"/>
      <c r="B22" s="66"/>
      <c r="C22" s="66"/>
      <c r="D22" s="66"/>
      <c r="E22" s="66"/>
      <c r="F22" s="29" t="s">
        <v>432</v>
      </c>
      <c r="G22" s="66" t="s">
        <v>436</v>
      </c>
      <c r="H22" s="66"/>
      <c r="I22" s="80"/>
      <c r="J22" s="80"/>
      <c r="K22" s="80"/>
      <c r="L22" s="80"/>
      <c r="M22" s="29" t="s">
        <v>432</v>
      </c>
      <c r="N22" s="80" t="s">
        <v>499</v>
      </c>
      <c r="O22" s="80"/>
      <c r="P22" s="80"/>
      <c r="Q22" s="66"/>
      <c r="R22" s="66"/>
      <c r="S22" s="80"/>
      <c r="T22" s="80"/>
      <c r="U22" s="80"/>
      <c r="V22" s="80"/>
      <c r="W22" s="80"/>
      <c r="X22" s="80"/>
      <c r="Y22" s="80"/>
      <c r="Z22" s="80"/>
      <c r="AA22" s="80"/>
      <c r="AB22" s="80"/>
      <c r="AC22" s="80"/>
    </row>
    <row r="23" spans="1:30" s="97" customFormat="1" ht="17.100000000000001" customHeight="1">
      <c r="A23" s="67" t="s">
        <v>420</v>
      </c>
      <c r="B23" s="67"/>
      <c r="C23" s="67"/>
      <c r="D23" s="67"/>
      <c r="E23" s="67"/>
      <c r="F23" s="55"/>
      <c r="G23" s="67"/>
      <c r="H23" s="123"/>
      <c r="I23" s="123"/>
      <c r="J23" s="55"/>
      <c r="K23" s="123"/>
      <c r="L23" s="123"/>
      <c r="M23" s="123"/>
      <c r="N23" s="123"/>
      <c r="O23" s="123"/>
      <c r="P23" s="123"/>
      <c r="Q23" s="123"/>
      <c r="R23" s="123"/>
      <c r="S23" s="123"/>
      <c r="T23" s="123"/>
      <c r="U23" s="123"/>
      <c r="V23" s="123"/>
      <c r="W23" s="123"/>
      <c r="X23" s="123"/>
      <c r="Y23" s="123"/>
      <c r="Z23" s="123"/>
      <c r="AA23" s="123"/>
      <c r="AB23" s="123"/>
      <c r="AC23" s="123"/>
    </row>
    <row r="24" spans="1:30" s="97" customFormat="1" ht="17.100000000000001" customHeight="1">
      <c r="A24" s="67"/>
      <c r="B24" s="67"/>
      <c r="C24" s="67"/>
      <c r="D24" s="67"/>
      <c r="E24" s="67"/>
      <c r="F24" s="139" t="s">
        <v>432</v>
      </c>
      <c r="G24" s="67" t="s">
        <v>421</v>
      </c>
      <c r="H24" s="67"/>
      <c r="I24" s="67"/>
      <c r="J24" s="67"/>
      <c r="K24" s="67"/>
      <c r="L24" s="67"/>
      <c r="M24" s="139" t="s">
        <v>429</v>
      </c>
      <c r="N24" s="63" t="s">
        <v>437</v>
      </c>
      <c r="O24" s="67"/>
      <c r="P24" s="67"/>
      <c r="Q24" s="67"/>
      <c r="R24" s="67"/>
      <c r="S24" s="139" t="s">
        <v>429</v>
      </c>
      <c r="T24" s="63" t="s">
        <v>438</v>
      </c>
      <c r="U24" s="67"/>
      <c r="V24" s="67"/>
      <c r="W24" s="123"/>
      <c r="X24" s="67"/>
      <c r="Y24" s="67"/>
      <c r="Z24" s="67"/>
      <c r="AA24" s="67"/>
      <c r="AB24" s="67"/>
      <c r="AC24" s="67"/>
      <c r="AD24" s="67"/>
    </row>
    <row r="25" spans="1:30" s="97" customFormat="1" ht="17.100000000000001" customHeight="1">
      <c r="A25" s="67"/>
      <c r="B25" s="67"/>
      <c r="C25" s="67"/>
      <c r="D25" s="67"/>
      <c r="E25" s="67"/>
      <c r="F25" s="27" t="s">
        <v>429</v>
      </c>
      <c r="G25" s="66" t="s">
        <v>439</v>
      </c>
      <c r="H25" s="63"/>
      <c r="I25" s="66"/>
      <c r="J25" s="63"/>
      <c r="K25" s="63"/>
      <c r="L25" s="66"/>
      <c r="M25" s="27" t="s">
        <v>429</v>
      </c>
      <c r="N25" s="66" t="s">
        <v>431</v>
      </c>
      <c r="O25" s="66"/>
      <c r="P25" s="67"/>
      <c r="Q25" s="63"/>
      <c r="R25" s="63"/>
      <c r="S25" s="27" t="s">
        <v>429</v>
      </c>
      <c r="T25" s="67" t="s">
        <v>422</v>
      </c>
      <c r="U25" s="66"/>
      <c r="V25" s="66"/>
      <c r="W25" s="123"/>
      <c r="X25" s="66"/>
      <c r="Y25" s="66"/>
      <c r="Z25" s="63"/>
      <c r="AA25" s="66"/>
      <c r="AB25" s="66"/>
      <c r="AC25" s="66"/>
      <c r="AD25" s="67"/>
    </row>
    <row r="26" spans="1:30" s="97" customFormat="1" ht="17.100000000000001" customHeight="1">
      <c r="A26" s="60" t="s">
        <v>440</v>
      </c>
      <c r="B26" s="60"/>
      <c r="C26" s="60"/>
      <c r="D26" s="60"/>
      <c r="E26" s="60"/>
      <c r="F26" s="69"/>
      <c r="G26" s="69"/>
      <c r="H26" s="69"/>
      <c r="I26" s="69"/>
      <c r="J26" s="69"/>
      <c r="K26" s="70"/>
      <c r="L26" s="69"/>
      <c r="M26" s="69"/>
      <c r="N26" s="69"/>
      <c r="O26" s="69"/>
      <c r="P26" s="69"/>
      <c r="Q26" s="69"/>
      <c r="R26" s="69"/>
      <c r="S26" s="69"/>
      <c r="T26" s="69"/>
      <c r="U26" s="69"/>
      <c r="V26" s="69"/>
      <c r="W26" s="69"/>
      <c r="X26" s="69"/>
      <c r="Y26" s="69"/>
      <c r="Z26" s="69"/>
      <c r="AA26" s="69"/>
      <c r="AB26" s="69"/>
      <c r="AC26" s="69"/>
    </row>
    <row r="27" spans="1:30" s="97" customFormat="1" ht="17.100000000000001" customHeight="1">
      <c r="A27" s="63" t="s">
        <v>478</v>
      </c>
      <c r="B27" s="63"/>
      <c r="C27" s="63"/>
      <c r="D27" s="63"/>
      <c r="E27" s="63"/>
      <c r="F27" s="71"/>
      <c r="G27" s="55"/>
      <c r="H27" s="55"/>
      <c r="I27" s="55"/>
      <c r="J27" s="252"/>
      <c r="K27" s="252"/>
      <c r="L27" s="55" t="s">
        <v>79</v>
      </c>
      <c r="M27" s="55"/>
      <c r="N27" s="55"/>
      <c r="O27" s="55"/>
      <c r="P27" s="55"/>
      <c r="Q27" s="55"/>
      <c r="R27" s="55"/>
      <c r="S27" s="55"/>
      <c r="T27" s="55"/>
      <c r="U27" s="55"/>
      <c r="V27" s="71"/>
      <c r="W27" s="71"/>
      <c r="X27" s="71"/>
      <c r="Y27" s="71"/>
      <c r="Z27" s="71"/>
      <c r="AA27" s="71"/>
      <c r="AB27" s="71"/>
      <c r="AC27" s="71"/>
    </row>
    <row r="28" spans="1:30" s="97" customFormat="1" ht="17.100000000000001" customHeight="1">
      <c r="A28" s="63" t="s">
        <v>479</v>
      </c>
      <c r="B28" s="63"/>
      <c r="C28" s="63"/>
      <c r="D28" s="63"/>
      <c r="E28" s="63"/>
      <c r="F28" s="71"/>
      <c r="G28" s="55"/>
      <c r="H28" s="55"/>
      <c r="I28" s="55"/>
      <c r="J28" s="252"/>
      <c r="K28" s="252"/>
      <c r="L28" s="55" t="s">
        <v>79</v>
      </c>
      <c r="M28" s="55"/>
      <c r="N28" s="55"/>
      <c r="O28" s="55"/>
      <c r="P28" s="55"/>
      <c r="Q28" s="55"/>
      <c r="R28" s="55"/>
      <c r="S28" s="55"/>
      <c r="T28" s="55"/>
      <c r="U28" s="55"/>
      <c r="V28" s="71"/>
      <c r="W28" s="71"/>
      <c r="X28" s="71"/>
      <c r="Y28" s="71"/>
      <c r="Z28" s="71"/>
      <c r="AA28" s="71"/>
      <c r="AB28" s="71"/>
      <c r="AC28" s="71"/>
    </row>
    <row r="29" spans="1:30" s="97" customFormat="1" ht="17.100000000000001" customHeight="1">
      <c r="A29" s="63" t="s">
        <v>480</v>
      </c>
      <c r="B29" s="63"/>
      <c r="C29" s="63"/>
      <c r="D29" s="63"/>
      <c r="E29" s="63"/>
      <c r="F29" s="71"/>
      <c r="G29" s="71"/>
      <c r="H29" s="71"/>
      <c r="I29" s="71"/>
      <c r="J29" s="224"/>
      <c r="K29" s="224"/>
      <c r="L29" s="55" t="s">
        <v>79</v>
      </c>
      <c r="M29" s="55"/>
      <c r="N29" s="55"/>
      <c r="O29" s="55"/>
      <c r="P29" s="55"/>
      <c r="Q29" s="55"/>
      <c r="R29" s="55"/>
      <c r="S29" s="55"/>
      <c r="T29" s="55"/>
      <c r="U29" s="55"/>
      <c r="V29" s="55"/>
      <c r="W29" s="71"/>
      <c r="X29" s="71"/>
      <c r="Y29" s="71"/>
      <c r="Z29" s="71"/>
      <c r="AA29" s="71"/>
      <c r="AB29" s="71"/>
      <c r="AC29" s="71"/>
    </row>
    <row r="30" spans="1:30" s="97" customFormat="1" ht="17.100000000000001" customHeight="1">
      <c r="A30" s="66" t="s">
        <v>481</v>
      </c>
      <c r="B30" s="66"/>
      <c r="C30" s="66"/>
      <c r="D30" s="66"/>
      <c r="E30" s="66"/>
      <c r="F30" s="72"/>
      <c r="G30" s="73"/>
      <c r="H30" s="73"/>
      <c r="I30" s="73"/>
      <c r="J30" s="232"/>
      <c r="K30" s="232"/>
      <c r="L30" s="55" t="s">
        <v>79</v>
      </c>
      <c r="M30" s="55"/>
      <c r="N30" s="55"/>
      <c r="O30" s="55"/>
      <c r="P30" s="55"/>
      <c r="Q30" s="55"/>
      <c r="R30" s="55"/>
      <c r="S30" s="55"/>
      <c r="T30" s="55"/>
      <c r="U30" s="55"/>
      <c r="V30" s="55"/>
      <c r="W30" s="72"/>
      <c r="X30" s="72"/>
      <c r="Y30" s="72"/>
      <c r="Z30" s="72"/>
      <c r="AA30" s="72"/>
      <c r="AB30" s="72"/>
      <c r="AC30" s="72"/>
    </row>
    <row r="31" spans="1:30" s="97" customFormat="1" ht="17.100000000000001" customHeight="1">
      <c r="A31" s="60" t="s">
        <v>441</v>
      </c>
      <c r="B31" s="60"/>
      <c r="C31" s="60"/>
      <c r="D31" s="60"/>
      <c r="E31" s="60"/>
      <c r="F31" s="60"/>
      <c r="G31" s="262"/>
      <c r="H31" s="262"/>
      <c r="I31" s="262"/>
      <c r="J31" s="262"/>
      <c r="K31" s="262"/>
      <c r="L31" s="262"/>
      <c r="M31" s="262"/>
      <c r="N31" s="262"/>
      <c r="O31" s="262"/>
      <c r="P31" s="262"/>
      <c r="Q31" s="262"/>
      <c r="R31" s="262"/>
      <c r="S31" s="262"/>
      <c r="T31" s="262"/>
      <c r="U31" s="262"/>
      <c r="V31" s="60"/>
      <c r="W31" s="60"/>
      <c r="X31" s="60"/>
      <c r="Y31" s="60"/>
      <c r="Z31" s="60"/>
      <c r="AA31" s="60"/>
      <c r="AB31" s="60"/>
      <c r="AC31" s="60"/>
    </row>
    <row r="32" spans="1:30" s="97" customFormat="1" ht="17.100000000000001" customHeight="1">
      <c r="A32" s="63" t="s">
        <v>482</v>
      </c>
      <c r="B32" s="63"/>
      <c r="C32" s="63"/>
      <c r="D32" s="63"/>
      <c r="E32" s="63"/>
      <c r="F32" s="63"/>
      <c r="G32" s="74"/>
      <c r="H32" s="74"/>
      <c r="I32" s="224"/>
      <c r="J32" s="224"/>
      <c r="K32" s="224"/>
      <c r="L32" s="37" t="s">
        <v>442</v>
      </c>
      <c r="M32" s="37"/>
      <c r="N32" s="37"/>
      <c r="O32" s="37"/>
      <c r="P32" s="37"/>
      <c r="Q32" s="37"/>
      <c r="R32" s="37"/>
      <c r="S32" s="37"/>
      <c r="T32" s="37"/>
      <c r="U32" s="37"/>
      <c r="V32" s="63"/>
      <c r="W32" s="63"/>
      <c r="X32" s="63"/>
      <c r="Y32" s="63"/>
      <c r="Z32" s="63"/>
      <c r="AA32" s="63"/>
      <c r="AB32" s="63"/>
      <c r="AC32" s="63"/>
    </row>
    <row r="33" spans="1:29" s="97" customFormat="1" ht="17.100000000000001" customHeight="1">
      <c r="A33" s="66" t="s">
        <v>483</v>
      </c>
      <c r="B33" s="66"/>
      <c r="C33" s="66"/>
      <c r="D33" s="66"/>
      <c r="E33" s="66"/>
      <c r="F33" s="66"/>
      <c r="G33" s="74"/>
      <c r="H33" s="74"/>
      <c r="I33" s="224"/>
      <c r="J33" s="224"/>
      <c r="K33" s="224"/>
      <c r="L33" s="37" t="s">
        <v>442</v>
      </c>
      <c r="M33" s="37"/>
      <c r="N33" s="37"/>
      <c r="O33" s="37"/>
      <c r="P33" s="37"/>
      <c r="Q33" s="37"/>
      <c r="R33" s="37"/>
      <c r="S33" s="37"/>
      <c r="T33" s="37"/>
      <c r="U33" s="37"/>
      <c r="V33" s="66"/>
      <c r="W33" s="66"/>
      <c r="X33" s="66"/>
      <c r="Y33" s="66"/>
      <c r="Z33" s="66"/>
      <c r="AA33" s="66"/>
      <c r="AB33" s="66"/>
      <c r="AC33" s="66"/>
    </row>
    <row r="34" spans="1:29" s="97" customFormat="1" ht="17.100000000000001" customHeight="1">
      <c r="A34" s="68" t="s">
        <v>443</v>
      </c>
      <c r="B34" s="68"/>
      <c r="C34" s="68"/>
      <c r="D34" s="68"/>
      <c r="E34" s="68"/>
      <c r="F34" s="68"/>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row>
    <row r="35" spans="1:29" s="97" customFormat="1" ht="17.100000000000001" customHeight="1">
      <c r="A35" s="60" t="s">
        <v>444</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row>
    <row r="36" spans="1:29" s="97" customFormat="1" ht="17.100000000000001" customHeight="1">
      <c r="A36" s="71" t="s">
        <v>484</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row>
    <row r="37" spans="1:29" s="97" customFormat="1" ht="17.100000000000001" customHeight="1">
      <c r="A37" s="63"/>
      <c r="B37" s="63"/>
      <c r="C37" s="63"/>
      <c r="D37" s="63"/>
      <c r="E37" s="63"/>
      <c r="F37" s="63"/>
      <c r="G37" s="63"/>
      <c r="H37" s="63"/>
      <c r="I37" s="63"/>
      <c r="J37" s="63"/>
      <c r="K37" s="63"/>
      <c r="L37" s="63"/>
      <c r="M37" s="63"/>
      <c r="N37" s="63"/>
      <c r="O37" s="63"/>
      <c r="P37" s="63"/>
      <c r="Q37" s="63"/>
      <c r="R37" s="63"/>
      <c r="S37" s="63"/>
      <c r="T37" s="63"/>
      <c r="U37" s="63"/>
      <c r="V37" s="27" t="s">
        <v>76</v>
      </c>
      <c r="W37" s="63" t="s">
        <v>59</v>
      </c>
      <c r="X37" s="27" t="s">
        <v>76</v>
      </c>
      <c r="Y37" s="63" t="s">
        <v>60</v>
      </c>
      <c r="Z37" s="63"/>
      <c r="AA37" s="63"/>
      <c r="AB37" s="63"/>
      <c r="AC37" s="63"/>
    </row>
    <row r="38" spans="1:29" s="97" customFormat="1" ht="17.100000000000001" customHeight="1">
      <c r="A38" s="144" t="s">
        <v>500</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71"/>
    </row>
    <row r="39" spans="1:29" s="97" customFormat="1" ht="17.100000000000001" customHeight="1">
      <c r="A39" s="144"/>
      <c r="B39" s="21" t="s">
        <v>76</v>
      </c>
      <c r="C39" s="145" t="s">
        <v>509</v>
      </c>
      <c r="D39" s="145"/>
      <c r="E39" s="146"/>
      <c r="F39" s="147"/>
      <c r="G39" s="147"/>
      <c r="H39" s="147"/>
      <c r="I39" s="147"/>
      <c r="J39" s="147"/>
      <c r="K39" s="147"/>
      <c r="L39" s="145"/>
      <c r="M39" s="144"/>
      <c r="N39" s="144"/>
      <c r="O39" s="144"/>
      <c r="P39" s="144"/>
      <c r="Q39" s="144"/>
      <c r="R39" s="144"/>
      <c r="S39" s="144"/>
      <c r="T39" s="144"/>
      <c r="U39" s="144"/>
      <c r="V39" s="144"/>
      <c r="W39" s="144"/>
      <c r="X39" s="144"/>
      <c r="Y39" s="144"/>
      <c r="Z39" s="144"/>
      <c r="AA39" s="144"/>
      <c r="AB39" s="144"/>
      <c r="AC39" s="71"/>
    </row>
    <row r="40" spans="1:29" s="97" customFormat="1" ht="17.100000000000001" customHeight="1">
      <c r="A40" s="144"/>
      <c r="B40" s="21" t="s">
        <v>76</v>
      </c>
      <c r="C40" s="145" t="s">
        <v>510</v>
      </c>
      <c r="D40" s="145"/>
      <c r="E40" s="146"/>
      <c r="F40" s="147"/>
      <c r="G40" s="147"/>
      <c r="H40" s="147"/>
      <c r="I40" s="147"/>
      <c r="J40" s="147"/>
      <c r="K40" s="147"/>
      <c r="L40" s="145"/>
      <c r="M40" s="144"/>
      <c r="N40" s="144"/>
      <c r="O40" s="144"/>
      <c r="P40" s="144"/>
      <c r="Q40" s="144"/>
      <c r="R40" s="144"/>
      <c r="S40" s="144"/>
      <c r="T40" s="144"/>
      <c r="U40" s="144"/>
      <c r="V40" s="144"/>
      <c r="W40" s="144"/>
      <c r="X40" s="144"/>
      <c r="Y40" s="144"/>
      <c r="Z40" s="144"/>
      <c r="AA40" s="144"/>
      <c r="AB40" s="144"/>
      <c r="AC40" s="71"/>
    </row>
    <row r="41" spans="1:29" s="97" customFormat="1" ht="17.100000000000001" customHeight="1">
      <c r="A41" s="144"/>
      <c r="B41" s="144"/>
      <c r="C41" s="144" t="s">
        <v>501</v>
      </c>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71"/>
    </row>
    <row r="42" spans="1:29" s="97" customFormat="1" ht="17.100000000000001" customHeight="1">
      <c r="A42" s="144"/>
      <c r="B42" s="144"/>
      <c r="C42" s="144"/>
      <c r="D42" s="144" t="s">
        <v>507</v>
      </c>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71"/>
    </row>
    <row r="43" spans="1:29" s="97" customFormat="1" ht="17.100000000000001" customHeight="1">
      <c r="A43" s="144"/>
      <c r="B43" s="144"/>
      <c r="C43" s="144"/>
      <c r="D43" s="144" t="s">
        <v>508</v>
      </c>
      <c r="E43" s="144"/>
      <c r="F43" s="144"/>
      <c r="G43" s="144"/>
      <c r="H43" s="144"/>
      <c r="I43" s="144"/>
      <c r="J43" s="144"/>
      <c r="K43" s="144"/>
      <c r="L43" s="144"/>
      <c r="M43" s="250"/>
      <c r="N43" s="251"/>
      <c r="O43" s="251"/>
      <c r="P43" s="251"/>
      <c r="Q43" s="251"/>
      <c r="R43" s="251"/>
      <c r="S43" s="144" t="s">
        <v>9</v>
      </c>
      <c r="T43" s="144"/>
      <c r="U43" s="144"/>
      <c r="V43" s="144"/>
      <c r="W43" s="144"/>
      <c r="X43" s="144"/>
      <c r="Y43" s="144"/>
      <c r="Z43" s="144"/>
      <c r="AA43" s="144"/>
      <c r="AB43" s="144"/>
      <c r="AC43" s="71"/>
    </row>
    <row r="44" spans="1:29" s="97" customFormat="1" ht="17.100000000000001" customHeight="1">
      <c r="A44" s="63" t="s">
        <v>502</v>
      </c>
      <c r="B44" s="63"/>
      <c r="C44" s="63"/>
      <c r="D44" s="63"/>
      <c r="E44" s="63"/>
      <c r="F44" s="63"/>
      <c r="G44" s="63"/>
      <c r="H44" s="63"/>
      <c r="I44" s="63"/>
      <c r="J44" s="63"/>
      <c r="K44" s="63"/>
      <c r="L44" s="63"/>
      <c r="M44" s="63"/>
      <c r="N44" s="63"/>
      <c r="O44" s="63"/>
      <c r="P44" s="63"/>
      <c r="Q44" s="63"/>
      <c r="R44" s="63"/>
      <c r="S44" s="63"/>
      <c r="T44" s="63"/>
      <c r="U44" s="63"/>
      <c r="V44" s="27" t="s">
        <v>76</v>
      </c>
      <c r="W44" s="63" t="s">
        <v>59</v>
      </c>
      <c r="X44" s="27" t="s">
        <v>76</v>
      </c>
      <c r="Y44" s="63" t="s">
        <v>60</v>
      </c>
      <c r="Z44" s="63"/>
      <c r="AA44" s="63"/>
      <c r="AB44" s="63"/>
      <c r="AC44" s="63"/>
    </row>
    <row r="45" spans="1:29" s="97" customFormat="1" ht="17.100000000000001" customHeight="1">
      <c r="A45" s="63" t="s">
        <v>503</v>
      </c>
      <c r="B45" s="63"/>
      <c r="C45" s="63"/>
      <c r="D45" s="63"/>
      <c r="E45" s="63"/>
      <c r="F45" s="63"/>
      <c r="G45" s="63"/>
      <c r="H45" s="63"/>
      <c r="I45" s="63"/>
      <c r="J45" s="63"/>
      <c r="K45" s="63"/>
      <c r="L45" s="63"/>
      <c r="M45" s="63"/>
      <c r="N45" s="63"/>
      <c r="O45" s="63"/>
      <c r="P45" s="63"/>
      <c r="Q45" s="63"/>
      <c r="R45" s="65" t="s">
        <v>61</v>
      </c>
      <c r="S45" s="246"/>
      <c r="T45" s="247"/>
      <c r="U45" s="247"/>
      <c r="V45" s="247"/>
      <c r="W45" s="247"/>
      <c r="X45" s="247"/>
      <c r="Y45" s="63" t="s">
        <v>9</v>
      </c>
      <c r="Z45" s="63"/>
      <c r="AA45" s="63"/>
      <c r="AB45" s="63"/>
      <c r="AC45" s="63"/>
    </row>
    <row r="46" spans="1:29" s="97" customFormat="1" ht="17.100000000000001" customHeight="1">
      <c r="A46" s="63" t="s">
        <v>504</v>
      </c>
      <c r="B46" s="119"/>
      <c r="C46" s="119"/>
      <c r="D46" s="119"/>
      <c r="E46" s="119"/>
      <c r="F46" s="119"/>
      <c r="G46" s="119"/>
      <c r="H46" s="119"/>
      <c r="I46" s="119"/>
      <c r="J46" s="119"/>
      <c r="K46" s="119"/>
      <c r="L46" s="119"/>
      <c r="M46" s="119"/>
      <c r="N46" s="119"/>
      <c r="O46" s="119"/>
      <c r="P46" s="121"/>
      <c r="Q46" s="118"/>
      <c r="R46" s="65" t="s">
        <v>61</v>
      </c>
      <c r="S46" s="246"/>
      <c r="T46" s="247"/>
      <c r="U46" s="247"/>
      <c r="V46" s="247"/>
      <c r="W46" s="247"/>
      <c r="X46" s="247"/>
      <c r="Y46" s="63" t="s">
        <v>9</v>
      </c>
      <c r="Z46" s="119"/>
      <c r="AA46" s="119"/>
      <c r="AB46" s="119"/>
      <c r="AC46" s="119"/>
    </row>
    <row r="47" spans="1:29" s="97" customFormat="1" ht="17.100000000000001" customHeight="1">
      <c r="A47" s="63" t="s">
        <v>505</v>
      </c>
      <c r="B47" s="115"/>
      <c r="C47" s="115"/>
      <c r="D47" s="115"/>
      <c r="E47" s="117"/>
      <c r="F47" s="120"/>
      <c r="G47" s="120"/>
      <c r="H47" s="120"/>
      <c r="I47" s="120"/>
      <c r="J47" s="120"/>
      <c r="K47" s="120"/>
      <c r="L47" s="115"/>
      <c r="M47" s="115"/>
      <c r="N47" s="115"/>
      <c r="O47" s="115"/>
      <c r="P47" s="116"/>
      <c r="Q47" s="63"/>
      <c r="R47" s="63"/>
      <c r="S47" s="63"/>
      <c r="T47" s="63"/>
      <c r="U47" s="63"/>
      <c r="V47" s="63"/>
      <c r="W47" s="63"/>
      <c r="X47" s="63"/>
      <c r="Y47" s="63"/>
      <c r="Z47" s="63"/>
      <c r="AA47" s="63"/>
      <c r="AB47" s="63"/>
      <c r="AC47" s="63"/>
    </row>
    <row r="48" spans="1:29" s="97" customFormat="1" ht="17.100000000000001" customHeight="1">
      <c r="A48" s="63" t="s">
        <v>445</v>
      </c>
      <c r="B48" s="27" t="s">
        <v>76</v>
      </c>
      <c r="C48" s="63" t="s">
        <v>370</v>
      </c>
      <c r="D48" s="63"/>
      <c r="E48" s="65"/>
      <c r="F48" s="124"/>
      <c r="G48" s="124"/>
      <c r="H48" s="124"/>
      <c r="I48" s="124"/>
      <c r="J48" s="124"/>
      <c r="K48" s="124"/>
      <c r="L48" s="63"/>
      <c r="M48" s="63"/>
      <c r="N48" s="63"/>
      <c r="O48" s="63"/>
      <c r="P48" s="63"/>
      <c r="Q48" s="63"/>
      <c r="R48" s="63"/>
      <c r="S48" s="63"/>
      <c r="T48" s="63"/>
      <c r="U48" s="63"/>
      <c r="V48" s="63"/>
      <c r="W48" s="63"/>
      <c r="X48" s="63"/>
      <c r="Y48" s="63"/>
      <c r="Z48" s="63"/>
      <c r="AA48" s="63"/>
      <c r="AB48" s="63"/>
      <c r="AC48" s="63"/>
    </row>
    <row r="49" spans="1:29" s="97" customFormat="1" ht="17.100000000000001" customHeight="1">
      <c r="A49" s="63"/>
      <c r="B49" s="27" t="s">
        <v>76</v>
      </c>
      <c r="C49" s="63" t="s">
        <v>371</v>
      </c>
      <c r="D49" s="63"/>
      <c r="E49" s="65"/>
      <c r="F49" s="124"/>
      <c r="G49" s="124"/>
      <c r="H49" s="124"/>
      <c r="I49" s="124"/>
      <c r="J49" s="124"/>
      <c r="K49" s="124"/>
      <c r="L49" s="63"/>
      <c r="M49" s="63"/>
      <c r="N49" s="63"/>
      <c r="O49" s="63"/>
      <c r="P49" s="63"/>
      <c r="Q49" s="63"/>
      <c r="R49" s="63"/>
      <c r="S49" s="63"/>
      <c r="T49" s="63"/>
      <c r="U49" s="63"/>
      <c r="V49" s="63"/>
      <c r="W49" s="63"/>
      <c r="X49" s="63"/>
      <c r="Y49" s="63"/>
      <c r="Z49" s="63"/>
      <c r="AA49" s="63"/>
      <c r="AB49" s="63"/>
      <c r="AC49" s="63"/>
    </row>
    <row r="50" spans="1:29" s="97" customFormat="1" ht="17.100000000000001" customHeight="1">
      <c r="A50" s="66" t="s">
        <v>506</v>
      </c>
      <c r="B50" s="137"/>
      <c r="C50" s="137"/>
      <c r="D50" s="137"/>
      <c r="E50" s="137"/>
      <c r="F50" s="137"/>
      <c r="G50" s="137"/>
      <c r="H50" s="137"/>
      <c r="I50" s="137"/>
      <c r="J50" s="137"/>
      <c r="K50" s="137"/>
      <c r="L50" s="137"/>
      <c r="M50" s="137"/>
      <c r="N50" s="137"/>
      <c r="O50" s="137"/>
      <c r="P50" s="137"/>
      <c r="Q50" s="137"/>
      <c r="R50" s="136" t="s">
        <v>61</v>
      </c>
      <c r="S50" s="248"/>
      <c r="T50" s="249"/>
      <c r="U50" s="249"/>
      <c r="V50" s="249"/>
      <c r="W50" s="249"/>
      <c r="X50" s="249"/>
      <c r="Y50" s="134" t="s">
        <v>9</v>
      </c>
      <c r="Z50" s="135"/>
      <c r="AA50" s="135"/>
      <c r="AB50" s="135"/>
      <c r="AC50" s="135"/>
    </row>
    <row r="51" spans="1:29" s="97" customFormat="1" ht="17.100000000000001" customHeight="1">
      <c r="A51" s="67" t="s">
        <v>446</v>
      </c>
      <c r="B51" s="67"/>
      <c r="C51" s="67"/>
      <c r="D51" s="67"/>
      <c r="E51" s="67"/>
      <c r="F51" s="67"/>
      <c r="G51" s="67"/>
      <c r="H51" s="67"/>
      <c r="I51" s="67"/>
      <c r="J51" s="67"/>
      <c r="K51" s="74" t="s">
        <v>447</v>
      </c>
      <c r="L51" s="245" t="s">
        <v>448</v>
      </c>
      <c r="M51" s="245"/>
      <c r="N51" s="245"/>
      <c r="O51" s="63" t="s">
        <v>449</v>
      </c>
      <c r="P51" s="245" t="s">
        <v>49</v>
      </c>
      <c r="Q51" s="245"/>
      <c r="R51" s="245"/>
      <c r="S51" s="245"/>
      <c r="T51" s="245"/>
      <c r="U51" s="63" t="s">
        <v>449</v>
      </c>
      <c r="V51" s="245" t="s">
        <v>450</v>
      </c>
      <c r="W51" s="245"/>
      <c r="X51" s="245"/>
      <c r="Y51" s="245"/>
      <c r="Z51" s="67" t="s">
        <v>451</v>
      </c>
      <c r="AA51" s="67"/>
      <c r="AB51" s="67"/>
      <c r="AC51" s="67"/>
    </row>
    <row r="52" spans="1:29" s="97" customFormat="1" ht="17.100000000000001" customHeight="1">
      <c r="A52" s="63" t="s">
        <v>490</v>
      </c>
      <c r="B52" s="63"/>
      <c r="C52" s="63"/>
      <c r="D52" s="63"/>
      <c r="E52" s="63"/>
      <c r="F52" s="75" t="s">
        <v>452</v>
      </c>
      <c r="G52" s="224"/>
      <c r="H52" s="224"/>
      <c r="I52" s="224"/>
      <c r="J52" s="63" t="s">
        <v>453</v>
      </c>
      <c r="K52" s="63" t="s">
        <v>449</v>
      </c>
      <c r="L52" s="224"/>
      <c r="M52" s="224"/>
      <c r="N52" s="224"/>
      <c r="O52" s="63" t="s">
        <v>449</v>
      </c>
      <c r="P52" s="224"/>
      <c r="Q52" s="224"/>
      <c r="R52" s="224"/>
      <c r="S52" s="224"/>
      <c r="T52" s="224"/>
      <c r="U52" s="63" t="s">
        <v>449</v>
      </c>
      <c r="V52" s="244">
        <f>ROUND(KAC0401041_1_床面積_階別_申請部分1,2)+ROUND(KAC0401041_1_床面積_階別_申請以外の部分1,2)</f>
        <v>0</v>
      </c>
      <c r="W52" s="244"/>
      <c r="X52" s="244"/>
      <c r="Y52" s="244"/>
      <c r="Z52" s="63" t="s">
        <v>454</v>
      </c>
      <c r="AA52" s="76"/>
      <c r="AB52" s="76"/>
      <c r="AC52" s="63"/>
    </row>
    <row r="53" spans="1:29" s="97" customFormat="1" ht="17.100000000000001" customHeight="1">
      <c r="A53" s="63"/>
      <c r="B53" s="63"/>
      <c r="C53" s="63"/>
      <c r="D53" s="63"/>
      <c r="E53" s="63"/>
      <c r="F53" s="75" t="s">
        <v>452</v>
      </c>
      <c r="G53" s="224"/>
      <c r="H53" s="224"/>
      <c r="I53" s="224"/>
      <c r="J53" s="63" t="s">
        <v>453</v>
      </c>
      <c r="K53" s="63" t="s">
        <v>449</v>
      </c>
      <c r="L53" s="224"/>
      <c r="M53" s="224"/>
      <c r="N53" s="224"/>
      <c r="O53" s="63" t="s">
        <v>449</v>
      </c>
      <c r="P53" s="224"/>
      <c r="Q53" s="224"/>
      <c r="R53" s="224"/>
      <c r="S53" s="224"/>
      <c r="T53" s="224"/>
      <c r="U53" s="63" t="s">
        <v>449</v>
      </c>
      <c r="V53" s="244">
        <f>ROUND(KAC0401041_1_床面積_階別_申請部分2,2)+ROUND(KAC0401041_1_床面積_階別_申請以外の部分2,2)</f>
        <v>0</v>
      </c>
      <c r="W53" s="244"/>
      <c r="X53" s="244"/>
      <c r="Y53" s="244"/>
      <c r="Z53" s="63" t="s">
        <v>454</v>
      </c>
      <c r="AA53" s="76"/>
      <c r="AB53" s="76"/>
      <c r="AC53" s="63"/>
    </row>
    <row r="54" spans="1:29" s="97" customFormat="1" ht="17.100000000000001" customHeight="1">
      <c r="A54" s="63"/>
      <c r="B54" s="63"/>
      <c r="C54" s="63"/>
      <c r="D54" s="63"/>
      <c r="E54" s="63"/>
      <c r="F54" s="75" t="s">
        <v>452</v>
      </c>
      <c r="G54" s="224"/>
      <c r="H54" s="224"/>
      <c r="I54" s="224"/>
      <c r="J54" s="63" t="s">
        <v>453</v>
      </c>
      <c r="K54" s="63" t="s">
        <v>449</v>
      </c>
      <c r="L54" s="224"/>
      <c r="M54" s="224"/>
      <c r="N54" s="224"/>
      <c r="O54" s="63" t="s">
        <v>449</v>
      </c>
      <c r="P54" s="224"/>
      <c r="Q54" s="224"/>
      <c r="R54" s="224"/>
      <c r="S54" s="224"/>
      <c r="T54" s="224"/>
      <c r="U54" s="63" t="s">
        <v>449</v>
      </c>
      <c r="V54" s="244">
        <f>ROUND(KAC0401041_1_床面積_階別_申請部分3,2)+ROUND(KAC0401041_1_床面積_階別_申請以外の部分3,2)</f>
        <v>0</v>
      </c>
      <c r="W54" s="244"/>
      <c r="X54" s="244"/>
      <c r="Y54" s="244"/>
      <c r="Z54" s="63" t="s">
        <v>454</v>
      </c>
      <c r="AA54" s="76"/>
      <c r="AB54" s="76"/>
      <c r="AC54" s="63"/>
    </row>
    <row r="55" spans="1:29" s="97" customFormat="1" ht="17.100000000000001" customHeight="1">
      <c r="A55" s="63"/>
      <c r="B55" s="63"/>
      <c r="C55" s="63"/>
      <c r="D55" s="63"/>
      <c r="E55" s="63"/>
      <c r="F55" s="75" t="s">
        <v>452</v>
      </c>
      <c r="G55" s="224"/>
      <c r="H55" s="224"/>
      <c r="I55" s="224"/>
      <c r="J55" s="63" t="s">
        <v>453</v>
      </c>
      <c r="K55" s="63" t="s">
        <v>449</v>
      </c>
      <c r="L55" s="224"/>
      <c r="M55" s="224"/>
      <c r="N55" s="224"/>
      <c r="O55" s="63" t="s">
        <v>449</v>
      </c>
      <c r="P55" s="224"/>
      <c r="Q55" s="224"/>
      <c r="R55" s="224"/>
      <c r="S55" s="224"/>
      <c r="T55" s="224"/>
      <c r="U55" s="63" t="s">
        <v>449</v>
      </c>
      <c r="V55" s="244">
        <f>ROUND(KAC0401041_1_床面積_階別_申請部分4,2)+ROUND(KAC0401041_1_床面積_階別_申請以外の部分4,2)</f>
        <v>0</v>
      </c>
      <c r="W55" s="244"/>
      <c r="X55" s="244"/>
      <c r="Y55" s="244"/>
      <c r="Z55" s="63" t="s">
        <v>454</v>
      </c>
      <c r="AA55" s="76"/>
      <c r="AB55" s="76"/>
      <c r="AC55" s="63"/>
    </row>
    <row r="56" spans="1:29" s="97" customFormat="1" ht="17.100000000000001" customHeight="1">
      <c r="A56" s="63"/>
      <c r="B56" s="63"/>
      <c r="C56" s="63"/>
      <c r="D56" s="63"/>
      <c r="E56" s="63"/>
      <c r="F56" s="75" t="s">
        <v>452</v>
      </c>
      <c r="G56" s="224"/>
      <c r="H56" s="224"/>
      <c r="I56" s="224"/>
      <c r="J56" s="63" t="s">
        <v>453</v>
      </c>
      <c r="K56" s="63" t="s">
        <v>449</v>
      </c>
      <c r="L56" s="224"/>
      <c r="M56" s="224"/>
      <c r="N56" s="224"/>
      <c r="O56" s="63" t="s">
        <v>449</v>
      </c>
      <c r="P56" s="224"/>
      <c r="Q56" s="224"/>
      <c r="R56" s="224"/>
      <c r="S56" s="224"/>
      <c r="T56" s="224"/>
      <c r="U56" s="63" t="s">
        <v>449</v>
      </c>
      <c r="V56" s="244">
        <f>ROUND(KAC0401041_1_床面積_階別_申請部分5,2)+ROUND(KAC0401041_1_床面積_階別_申請以外の部分5,2)</f>
        <v>0</v>
      </c>
      <c r="W56" s="244"/>
      <c r="X56" s="244"/>
      <c r="Y56" s="244"/>
      <c r="Z56" s="63" t="s">
        <v>454</v>
      </c>
      <c r="AA56" s="76"/>
      <c r="AB56" s="76"/>
      <c r="AC56" s="63"/>
    </row>
    <row r="57" spans="1:29" s="97" customFormat="1" ht="17.100000000000001" customHeight="1">
      <c r="A57" s="63"/>
      <c r="B57" s="63"/>
      <c r="C57" s="63"/>
      <c r="D57" s="63"/>
      <c r="E57" s="63"/>
      <c r="F57" s="75" t="s">
        <v>452</v>
      </c>
      <c r="G57" s="224"/>
      <c r="H57" s="224"/>
      <c r="I57" s="224"/>
      <c r="J57" s="63" t="s">
        <v>453</v>
      </c>
      <c r="K57" s="63" t="s">
        <v>449</v>
      </c>
      <c r="L57" s="224"/>
      <c r="M57" s="224"/>
      <c r="N57" s="224"/>
      <c r="O57" s="63" t="s">
        <v>449</v>
      </c>
      <c r="P57" s="224"/>
      <c r="Q57" s="224"/>
      <c r="R57" s="224"/>
      <c r="S57" s="224"/>
      <c r="T57" s="224"/>
      <c r="U57" s="63" t="s">
        <v>449</v>
      </c>
      <c r="V57" s="244">
        <f>ROUND(KAC0401041_1_床面積_階別_申請部分6,2)+ROUND(KAC0401041_1_床面積_階別_申請以外の部分6,2)</f>
        <v>0</v>
      </c>
      <c r="W57" s="244"/>
      <c r="X57" s="244"/>
      <c r="Y57" s="244"/>
      <c r="Z57" s="63" t="s">
        <v>454</v>
      </c>
      <c r="AA57" s="76"/>
      <c r="AB57" s="76"/>
      <c r="AC57" s="63"/>
    </row>
    <row r="58" spans="1:29" s="97" customFormat="1" ht="17.100000000000001" customHeight="1">
      <c r="A58" s="66" t="s">
        <v>491</v>
      </c>
      <c r="B58" s="66"/>
      <c r="C58" s="66"/>
      <c r="D58" s="66"/>
      <c r="E58" s="66"/>
      <c r="F58" s="67"/>
      <c r="G58" s="63"/>
      <c r="H58" s="63"/>
      <c r="I58" s="63"/>
      <c r="J58" s="63"/>
      <c r="K58" s="74" t="s">
        <v>447</v>
      </c>
      <c r="L58" s="244">
        <f>ROUND(KAC0401041_1_床面積_階別_申請部分1,2)+ROUND(KAC0401041_1_床面積_階別_申請部分2,2)+ROUND(KAC0401041_1_床面積_階別_申請部分3,2)+ROUND(KAC0401041_1_床面積_階別_申請部分4,2)+ROUND(KAC0401041_1_床面積_階別_申請部分5,2)+ROUND(KAC0401041_1_床面積_階別_申請部分6,2)</f>
        <v>0</v>
      </c>
      <c r="M58" s="244"/>
      <c r="N58" s="244"/>
      <c r="O58" s="63" t="s">
        <v>449</v>
      </c>
      <c r="P58" s="244">
        <f>ROUND(KAC0401041_1_床面積_階別_申請以外の部分1,2)+ROUND(KAC0401041_1_床面積_階別_申請以外の部分2,2)+ROUND(KAC0401041_1_床面積_階別_申請以外の部分3,2)+ROUND(KAC0401041_1_床面積_階別_申請以外の部分4,2)+ROUND(KAC0401041_1_床面積_階別_申請以外の部分5,2)+ROUND(KAC0401041_1_床面積_階別_申請以外の部分6,2)</f>
        <v>0</v>
      </c>
      <c r="Q58" s="244"/>
      <c r="R58" s="244"/>
      <c r="S58" s="244"/>
      <c r="T58" s="244"/>
      <c r="U58" s="63" t="s">
        <v>449</v>
      </c>
      <c r="V58" s="244">
        <f>ROUND(L58,2)+ROUND(P58,2)</f>
        <v>0</v>
      </c>
      <c r="W58" s="244"/>
      <c r="X58" s="244"/>
      <c r="Y58" s="244"/>
      <c r="Z58" s="63" t="s">
        <v>454</v>
      </c>
      <c r="AA58" s="76"/>
      <c r="AB58" s="76"/>
      <c r="AC58" s="63"/>
    </row>
    <row r="59" spans="1:29" s="97" customFormat="1" ht="17.100000000000001" customHeight="1">
      <c r="A59" s="68" t="s">
        <v>455</v>
      </c>
      <c r="B59" s="68"/>
      <c r="C59" s="68"/>
      <c r="D59" s="68"/>
      <c r="E59" s="77"/>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77"/>
    </row>
    <row r="60" spans="1:29" s="97" customFormat="1" ht="17.100000000000001" customHeight="1">
      <c r="A60" s="68" t="s">
        <v>456</v>
      </c>
      <c r="B60" s="68"/>
      <c r="C60" s="68"/>
      <c r="D60" s="68"/>
      <c r="E60" s="77"/>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77"/>
    </row>
    <row r="61" spans="1:29" s="97" customFormat="1" ht="17.100000000000001" customHeight="1">
      <c r="A61" s="68" t="s">
        <v>457</v>
      </c>
      <c r="B61" s="68"/>
      <c r="C61" s="68"/>
      <c r="D61" s="68"/>
      <c r="E61" s="77"/>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77"/>
    </row>
    <row r="62" spans="1:29" s="97" customFormat="1" ht="17.100000000000001" customHeight="1">
      <c r="A62" s="68" t="s">
        <v>458</v>
      </c>
      <c r="B62" s="68"/>
      <c r="C62" s="68"/>
      <c r="D62" s="68"/>
      <c r="E62" s="77"/>
      <c r="F62" s="77"/>
      <c r="G62" s="78"/>
      <c r="H62" s="78"/>
      <c r="I62" s="78"/>
      <c r="J62" s="78"/>
      <c r="K62" s="228"/>
      <c r="L62" s="228"/>
      <c r="M62" s="228"/>
      <c r="N62" s="78" t="s">
        <v>459</v>
      </c>
      <c r="O62" s="78"/>
      <c r="P62" s="78"/>
      <c r="Q62" s="78"/>
      <c r="R62" s="78"/>
      <c r="S62" s="78"/>
      <c r="T62" s="78"/>
      <c r="U62" s="78"/>
      <c r="V62" s="78"/>
      <c r="W62" s="78"/>
      <c r="X62" s="78"/>
      <c r="Y62" s="78"/>
      <c r="Z62" s="78"/>
      <c r="AA62" s="78"/>
      <c r="AB62" s="78"/>
      <c r="AC62" s="78"/>
    </row>
    <row r="63" spans="1:29" s="97" customFormat="1" ht="17.100000000000001" customHeight="1">
      <c r="A63" s="68" t="s">
        <v>460</v>
      </c>
      <c r="B63" s="68"/>
      <c r="C63" s="68"/>
      <c r="D63" s="68"/>
      <c r="E63" s="77"/>
      <c r="F63" s="7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row>
    <row r="64" spans="1:29" s="97" customFormat="1" ht="17.100000000000001" customHeight="1">
      <c r="A64" s="260" t="s">
        <v>461</v>
      </c>
      <c r="B64" s="260"/>
      <c r="C64" s="260"/>
      <c r="D64" s="260"/>
      <c r="E64" s="260"/>
      <c r="F64" s="260"/>
      <c r="G64" s="260"/>
      <c r="H64" s="261"/>
      <c r="I64" s="261"/>
      <c r="J64" s="261"/>
      <c r="K64" s="261"/>
      <c r="L64" s="261"/>
      <c r="M64" s="261"/>
      <c r="N64" s="261"/>
      <c r="O64" s="261"/>
      <c r="P64" s="261"/>
      <c r="Q64" s="261"/>
      <c r="R64" s="261"/>
      <c r="S64" s="261"/>
      <c r="T64" s="261"/>
      <c r="U64" s="261"/>
      <c r="V64" s="261"/>
      <c r="W64" s="261"/>
      <c r="X64" s="261"/>
      <c r="Y64" s="261"/>
      <c r="Z64" s="261"/>
      <c r="AA64" s="261"/>
      <c r="AB64" s="261"/>
      <c r="AC64" s="261"/>
    </row>
    <row r="65" spans="1:29" s="97" customFormat="1" ht="17.100000000000001" customHeight="1">
      <c r="A65" s="68" t="s">
        <v>462</v>
      </c>
      <c r="B65" s="68"/>
      <c r="C65" s="68"/>
      <c r="D65" s="68"/>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row>
    <row r="66" spans="1:29" ht="17.100000000000001" customHeight="1">
      <c r="A66" s="98"/>
      <c r="B66" s="99"/>
      <c r="C66" s="99"/>
      <c r="D66" s="99"/>
    </row>
    <row r="67" spans="1:29" ht="17.100000000000001" customHeight="1">
      <c r="A67" s="100"/>
      <c r="B67" s="100"/>
      <c r="C67" s="100"/>
      <c r="D67" s="100"/>
    </row>
    <row r="68" spans="1:29" ht="17.100000000000001" customHeight="1"/>
    <row r="69" spans="1:29" ht="17.100000000000001" customHeight="1"/>
    <row r="70" spans="1:29" ht="17.100000000000001" customHeight="1"/>
    <row r="71" spans="1:29" ht="17.100000000000001" customHeight="1"/>
  </sheetData>
  <mergeCells count="65">
    <mergeCell ref="L58:N58"/>
    <mergeCell ref="G52:I52"/>
    <mergeCell ref="L52:N52"/>
    <mergeCell ref="L53:N53"/>
    <mergeCell ref="G53:I53"/>
    <mergeCell ref="L57:N57"/>
    <mergeCell ref="G57:I57"/>
    <mergeCell ref="V58:Y58"/>
    <mergeCell ref="P58:T58"/>
    <mergeCell ref="V55:Y55"/>
    <mergeCell ref="P55:T55"/>
    <mergeCell ref="V56:Y56"/>
    <mergeCell ref="V57:Y57"/>
    <mergeCell ref="P56:T56"/>
    <mergeCell ref="P57:T57"/>
    <mergeCell ref="G31:U31"/>
    <mergeCell ref="L51:N51"/>
    <mergeCell ref="J29:K29"/>
    <mergeCell ref="P52:T52"/>
    <mergeCell ref="I33:K33"/>
    <mergeCell ref="V52:Y52"/>
    <mergeCell ref="P53:T53"/>
    <mergeCell ref="G55:I55"/>
    <mergeCell ref="L55:N55"/>
    <mergeCell ref="L56:N56"/>
    <mergeCell ref="L54:N54"/>
    <mergeCell ref="G54:I54"/>
    <mergeCell ref="G56:I56"/>
    <mergeCell ref="E65:AC65"/>
    <mergeCell ref="G63:AC63"/>
    <mergeCell ref="F59:AB59"/>
    <mergeCell ref="A64:G64"/>
    <mergeCell ref="F60:AB60"/>
    <mergeCell ref="F61:AB61"/>
    <mergeCell ref="H64:AC64"/>
    <mergeCell ref="K62:M62"/>
    <mergeCell ref="A1:AC1"/>
    <mergeCell ref="A2:AC2"/>
    <mergeCell ref="G3:K3"/>
    <mergeCell ref="G4:O4"/>
    <mergeCell ref="Q4:X4"/>
    <mergeCell ref="G6:O6"/>
    <mergeCell ref="Q5:X5"/>
    <mergeCell ref="G5:O5"/>
    <mergeCell ref="Q6:X6"/>
    <mergeCell ref="J28:K28"/>
    <mergeCell ref="G7:O7"/>
    <mergeCell ref="G8:O8"/>
    <mergeCell ref="Q7:X7"/>
    <mergeCell ref="I32:K32"/>
    <mergeCell ref="J27:K27"/>
    <mergeCell ref="F10:K10"/>
    <mergeCell ref="Q8:X8"/>
    <mergeCell ref="O10:Q10"/>
    <mergeCell ref="J30:K30"/>
    <mergeCell ref="V53:Y53"/>
    <mergeCell ref="V54:Y54"/>
    <mergeCell ref="G34:AC34"/>
    <mergeCell ref="P54:T54"/>
    <mergeCell ref="P51:T51"/>
    <mergeCell ref="S45:X45"/>
    <mergeCell ref="S46:X46"/>
    <mergeCell ref="S50:X50"/>
    <mergeCell ref="M43:R43"/>
    <mergeCell ref="V51:Y51"/>
  </mergeCells>
  <phoneticPr fontId="1"/>
  <dataValidations count="1">
    <dataValidation type="list" allowBlank="1" showInputMessage="1" showErrorMessage="1" sqref="F11:F16 M22 F18:F22 E9 H9 U9 N9 Q9 Z9 K9 S24:S25 U16 F24:F25 M24:M25 X44 B48:B49 X37 V37 V44 B39:B40">
      <formula1>"□,■"</formula1>
    </dataValidation>
  </dataValidations>
  <pageMargins left="0.70866141732283472" right="0.31496062992125984" top="0.31496062992125984" bottom="0.39370078740157483" header="0.51181102362204722" footer="0"/>
  <pageSetup paperSize="9" scale="78" orientation="portrait" blackAndWhite="1" r:id="rId1"/>
  <headerFooter alignWithMargins="0">
    <oddFooter xml:space="preserve">&amp;R&amp;9株式会社　住宅性能評価センター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view="pageBreakPreview" zoomScaleNormal="100" workbookViewId="0">
      <selection activeCell="E3" sqref="E3:AC3"/>
    </sheetView>
  </sheetViews>
  <sheetFormatPr defaultRowHeight="12"/>
  <cols>
    <col min="1" max="29" width="3" style="101" customWidth="1"/>
    <col min="30" max="31" width="4.625" style="101" customWidth="1"/>
    <col min="32" max="16384" width="9" style="101"/>
  </cols>
  <sheetData>
    <row r="1" spans="1:29" ht="17.100000000000001" customHeight="1">
      <c r="A1" s="225" t="s">
        <v>62</v>
      </c>
      <c r="B1" s="225"/>
      <c r="C1" s="225"/>
      <c r="D1" s="225"/>
      <c r="E1" s="225"/>
      <c r="F1" s="265"/>
      <c r="G1" s="265"/>
      <c r="H1" s="265"/>
      <c r="I1" s="265"/>
      <c r="J1" s="265"/>
      <c r="K1" s="265"/>
      <c r="L1" s="265"/>
      <c r="M1" s="265"/>
      <c r="N1" s="265"/>
      <c r="O1" s="265"/>
      <c r="P1" s="265"/>
      <c r="Q1" s="265"/>
      <c r="R1" s="265"/>
      <c r="S1" s="265"/>
      <c r="T1" s="265"/>
      <c r="U1" s="265"/>
      <c r="V1" s="265"/>
      <c r="W1" s="265"/>
      <c r="X1" s="265"/>
      <c r="Y1" s="265"/>
      <c r="Z1" s="265"/>
      <c r="AA1" s="265"/>
      <c r="AB1" s="265"/>
      <c r="AC1" s="265"/>
    </row>
    <row r="2" spans="1:29" s="102" customFormat="1" ht="17.100000000000001" customHeight="1">
      <c r="A2" s="269" t="s">
        <v>63</v>
      </c>
      <c r="B2" s="269"/>
      <c r="C2" s="269"/>
      <c r="D2" s="269"/>
      <c r="E2" s="270"/>
      <c r="F2" s="270"/>
      <c r="G2" s="270"/>
      <c r="H2" s="47"/>
      <c r="I2" s="47"/>
      <c r="J2" s="47"/>
      <c r="K2" s="47"/>
      <c r="L2" s="47"/>
      <c r="M2" s="47"/>
      <c r="N2" s="47"/>
      <c r="O2" s="47"/>
      <c r="P2" s="47"/>
      <c r="Q2" s="47"/>
      <c r="R2" s="47"/>
      <c r="S2" s="47"/>
      <c r="T2" s="47"/>
      <c r="U2" s="47"/>
      <c r="V2" s="47"/>
      <c r="W2" s="47"/>
      <c r="X2" s="47"/>
      <c r="Y2" s="47"/>
      <c r="Z2" s="47"/>
      <c r="AA2" s="47"/>
      <c r="AB2" s="47"/>
      <c r="AC2" s="47"/>
    </row>
    <row r="3" spans="1:29" s="102" customFormat="1" ht="17.100000000000001" customHeight="1">
      <c r="A3" s="45" t="s">
        <v>64</v>
      </c>
      <c r="B3" s="45"/>
      <c r="C3" s="45"/>
      <c r="D3" s="45"/>
      <c r="E3" s="259"/>
      <c r="F3" s="259"/>
      <c r="G3" s="259"/>
      <c r="H3" s="259"/>
      <c r="I3" s="259"/>
      <c r="J3" s="259"/>
      <c r="K3" s="259"/>
      <c r="L3" s="259"/>
      <c r="M3" s="259"/>
      <c r="N3" s="259"/>
      <c r="O3" s="259"/>
      <c r="P3" s="259"/>
      <c r="Q3" s="259"/>
      <c r="R3" s="259"/>
      <c r="S3" s="259"/>
      <c r="T3" s="259"/>
      <c r="U3" s="259"/>
      <c r="V3" s="259"/>
      <c r="W3" s="259"/>
      <c r="X3" s="259"/>
      <c r="Y3" s="259"/>
      <c r="Z3" s="259"/>
      <c r="AA3" s="259"/>
      <c r="AB3" s="259"/>
      <c r="AC3" s="259"/>
    </row>
    <row r="4" spans="1:29" s="102" customFormat="1" ht="17.100000000000001" customHeight="1">
      <c r="A4" s="45" t="s">
        <v>65</v>
      </c>
      <c r="B4" s="45"/>
      <c r="C4" s="45"/>
      <c r="D4" s="228"/>
      <c r="E4" s="228"/>
      <c r="F4" s="228"/>
      <c r="G4" s="228"/>
      <c r="H4" s="78" t="s">
        <v>79</v>
      </c>
      <c r="I4" s="78"/>
      <c r="J4" s="78"/>
      <c r="K4" s="78"/>
      <c r="L4" s="78"/>
      <c r="M4" s="78"/>
      <c r="N4" s="78"/>
      <c r="O4" s="78"/>
      <c r="P4" s="78"/>
      <c r="Q4" s="78"/>
      <c r="R4" s="78"/>
      <c r="S4" s="78"/>
      <c r="T4" s="78"/>
      <c r="U4" s="78"/>
      <c r="V4" s="78"/>
      <c r="W4" s="78"/>
      <c r="X4" s="78"/>
      <c r="Y4" s="78"/>
      <c r="Z4" s="78"/>
      <c r="AA4" s="78"/>
      <c r="AB4" s="78"/>
      <c r="AC4" s="78"/>
    </row>
    <row r="5" spans="1:29" s="102" customFormat="1" ht="17.100000000000001" customHeight="1">
      <c r="A5" s="45" t="s">
        <v>66</v>
      </c>
      <c r="B5" s="45"/>
      <c r="C5" s="45"/>
      <c r="D5" s="45"/>
      <c r="E5" s="45"/>
      <c r="F5" s="69"/>
      <c r="G5" s="267"/>
      <c r="H5" s="267"/>
      <c r="I5" s="228"/>
      <c r="J5" s="228"/>
      <c r="K5" s="228"/>
      <c r="L5" s="78" t="s">
        <v>335</v>
      </c>
      <c r="M5" s="78"/>
      <c r="N5" s="78"/>
      <c r="O5" s="78"/>
      <c r="P5" s="78"/>
      <c r="Q5" s="78"/>
      <c r="R5" s="78"/>
      <c r="S5" s="78"/>
      <c r="T5" s="78"/>
      <c r="U5" s="78"/>
      <c r="V5" s="78"/>
      <c r="W5" s="78"/>
      <c r="X5" s="78"/>
      <c r="Y5" s="78"/>
      <c r="Z5" s="78"/>
      <c r="AA5" s="78"/>
      <c r="AB5" s="78"/>
      <c r="AC5" s="78"/>
    </row>
    <row r="6" spans="1:29" s="102" customFormat="1" ht="17.100000000000001" customHeight="1">
      <c r="A6" s="45" t="s">
        <v>67</v>
      </c>
      <c r="B6" s="45"/>
      <c r="C6" s="45"/>
      <c r="D6" s="45"/>
      <c r="E6" s="45"/>
      <c r="F6" s="69"/>
      <c r="G6" s="69"/>
      <c r="H6" s="69"/>
      <c r="I6" s="228"/>
      <c r="J6" s="228"/>
      <c r="K6" s="228"/>
      <c r="L6" s="78" t="s">
        <v>335</v>
      </c>
      <c r="M6" s="53"/>
      <c r="N6" s="78"/>
      <c r="O6" s="78"/>
      <c r="P6" s="78"/>
      <c r="Q6" s="78"/>
      <c r="R6" s="78"/>
      <c r="S6" s="78"/>
      <c r="T6" s="78"/>
      <c r="U6" s="78"/>
      <c r="V6" s="78"/>
      <c r="W6" s="78"/>
      <c r="X6" s="78"/>
      <c r="Y6" s="78"/>
      <c r="Z6" s="78"/>
      <c r="AA6" s="78"/>
      <c r="AB6" s="78"/>
      <c r="AC6" s="78"/>
    </row>
    <row r="7" spans="1:29" s="102" customFormat="1" ht="17.100000000000001" customHeight="1">
      <c r="A7" s="45" t="s">
        <v>68</v>
      </c>
      <c r="B7" s="45"/>
      <c r="C7" s="45"/>
      <c r="D7" s="45"/>
      <c r="E7" s="45"/>
      <c r="F7" s="69"/>
      <c r="G7" s="69"/>
      <c r="H7" s="69"/>
      <c r="I7" s="228"/>
      <c r="J7" s="228"/>
      <c r="K7" s="228"/>
      <c r="L7" s="78" t="s">
        <v>335</v>
      </c>
      <c r="M7" s="53"/>
      <c r="N7" s="78"/>
      <c r="O7" s="78"/>
      <c r="P7" s="78"/>
      <c r="Q7" s="78"/>
      <c r="R7" s="78"/>
      <c r="S7" s="78"/>
      <c r="T7" s="78"/>
      <c r="U7" s="78"/>
      <c r="V7" s="78"/>
      <c r="W7" s="78"/>
      <c r="X7" s="78"/>
      <c r="Y7" s="78"/>
      <c r="Z7" s="78"/>
      <c r="AA7" s="78"/>
      <c r="AB7" s="78"/>
      <c r="AC7" s="78"/>
    </row>
    <row r="8" spans="1:29" s="102" customFormat="1" ht="17.100000000000001" customHeight="1">
      <c r="A8" s="45" t="s">
        <v>336</v>
      </c>
      <c r="B8" s="45"/>
      <c r="C8" s="45"/>
      <c r="D8" s="45"/>
      <c r="E8" s="45"/>
      <c r="F8" s="69"/>
      <c r="G8" s="69"/>
      <c r="H8" s="69"/>
      <c r="I8" s="69"/>
      <c r="J8" s="69"/>
      <c r="K8" s="69"/>
      <c r="L8" s="69"/>
      <c r="M8" s="69"/>
      <c r="N8" s="69"/>
      <c r="O8" s="69"/>
      <c r="P8" s="69"/>
      <c r="Q8" s="69"/>
      <c r="R8" s="69"/>
      <c r="S8" s="69"/>
      <c r="T8" s="69"/>
      <c r="U8" s="69"/>
      <c r="V8" s="69"/>
      <c r="W8" s="69"/>
      <c r="X8" s="69"/>
      <c r="Y8" s="69"/>
      <c r="Z8" s="69"/>
      <c r="AA8" s="69"/>
      <c r="AB8" s="69"/>
      <c r="AC8" s="69"/>
    </row>
    <row r="9" spans="1:29" s="102" customFormat="1" ht="17.100000000000001" customHeight="1">
      <c r="A9" s="46" t="s">
        <v>222</v>
      </c>
      <c r="B9" s="46"/>
      <c r="C9" s="46"/>
      <c r="D9" s="46"/>
      <c r="E9" s="46"/>
      <c r="F9" s="55"/>
      <c r="G9" s="55"/>
      <c r="H9" s="55"/>
      <c r="I9" s="252"/>
      <c r="J9" s="252"/>
      <c r="K9" s="252"/>
      <c r="L9" s="55" t="s">
        <v>337</v>
      </c>
      <c r="M9" s="103"/>
      <c r="N9" s="55"/>
      <c r="O9" s="55"/>
      <c r="P9" s="55"/>
      <c r="Q9" s="55"/>
      <c r="R9" s="55"/>
      <c r="S9" s="55"/>
      <c r="T9" s="55"/>
      <c r="U9" s="55"/>
      <c r="V9" s="55"/>
      <c r="W9" s="55"/>
      <c r="X9" s="55"/>
      <c r="Y9" s="55"/>
      <c r="Z9" s="55"/>
      <c r="AA9" s="55"/>
      <c r="AB9" s="55"/>
      <c r="AC9" s="55"/>
    </row>
    <row r="10" spans="1:29" s="102" customFormat="1" ht="17.100000000000001" customHeight="1">
      <c r="A10" s="51" t="s">
        <v>223</v>
      </c>
      <c r="B10" s="51"/>
      <c r="C10" s="51"/>
      <c r="D10" s="51"/>
      <c r="E10" s="51"/>
      <c r="F10" s="50"/>
      <c r="G10" s="50"/>
      <c r="H10" s="50"/>
      <c r="I10" s="104"/>
      <c r="J10" s="104"/>
      <c r="K10" s="104"/>
      <c r="L10" s="50"/>
      <c r="M10" s="56"/>
      <c r="N10" s="50"/>
      <c r="O10" s="50"/>
      <c r="P10" s="50"/>
      <c r="Q10" s="50"/>
      <c r="R10" s="50"/>
      <c r="S10" s="29" t="s">
        <v>76</v>
      </c>
      <c r="T10" s="50" t="s">
        <v>224</v>
      </c>
      <c r="U10" s="50"/>
      <c r="V10" s="29" t="s">
        <v>76</v>
      </c>
      <c r="W10" s="50" t="s">
        <v>225</v>
      </c>
      <c r="X10" s="50"/>
      <c r="Y10" s="50"/>
      <c r="Z10" s="50"/>
      <c r="AA10" s="50"/>
      <c r="AB10" s="50"/>
      <c r="AC10" s="50"/>
    </row>
    <row r="11" spans="1:29" s="102" customFormat="1" ht="17.100000000000001" customHeight="1">
      <c r="A11" s="45" t="s">
        <v>69</v>
      </c>
      <c r="B11" s="45"/>
      <c r="C11" s="45"/>
      <c r="D11" s="45"/>
      <c r="E11" s="45"/>
      <c r="F11" s="45"/>
      <c r="G11" s="45"/>
      <c r="H11" s="45"/>
      <c r="I11" s="45"/>
      <c r="J11" s="45"/>
      <c r="K11" s="268"/>
      <c r="L11" s="268"/>
      <c r="M11" s="268"/>
      <c r="N11" s="268"/>
      <c r="O11" s="268"/>
      <c r="P11" s="268"/>
      <c r="Q11" s="268"/>
      <c r="R11" s="268"/>
      <c r="S11" s="268"/>
      <c r="T11" s="268"/>
      <c r="U11" s="268"/>
      <c r="V11" s="268"/>
      <c r="W11" s="268"/>
      <c r="X11" s="268"/>
      <c r="Y11" s="268"/>
      <c r="Z11" s="268"/>
      <c r="AA11" s="268"/>
      <c r="AB11" s="268"/>
      <c r="AC11" s="268"/>
    </row>
    <row r="12" spans="1:29" s="102" customFormat="1" ht="17.100000000000001" customHeight="1">
      <c r="A12" s="47"/>
      <c r="B12" s="47"/>
      <c r="C12" s="47"/>
      <c r="D12" s="47"/>
      <c r="E12" s="47" t="s">
        <v>176</v>
      </c>
      <c r="F12" s="225" t="s">
        <v>70</v>
      </c>
      <c r="G12" s="225"/>
      <c r="H12" s="225"/>
      <c r="I12" s="225"/>
      <c r="J12" s="225"/>
      <c r="K12" s="52" t="s">
        <v>338</v>
      </c>
      <c r="L12" s="225" t="s">
        <v>339</v>
      </c>
      <c r="M12" s="225"/>
      <c r="N12" s="225"/>
      <c r="O12" s="225"/>
      <c r="P12" s="225"/>
      <c r="Q12" s="225"/>
      <c r="R12" s="52" t="s">
        <v>338</v>
      </c>
      <c r="S12" s="225" t="s">
        <v>77</v>
      </c>
      <c r="T12" s="225"/>
      <c r="U12" s="225"/>
      <c r="V12" s="225"/>
      <c r="W12" s="225"/>
      <c r="X12" s="47" t="s">
        <v>340</v>
      </c>
      <c r="Y12" s="47"/>
      <c r="Z12" s="47"/>
      <c r="AA12" s="47"/>
      <c r="AB12" s="47"/>
      <c r="AC12" s="52"/>
    </row>
    <row r="13" spans="1:29" s="102" customFormat="1" ht="17.100000000000001" customHeight="1">
      <c r="A13" s="47" t="s">
        <v>341</v>
      </c>
      <c r="B13" s="47"/>
      <c r="C13" s="47"/>
      <c r="D13" s="47"/>
      <c r="E13" s="47" t="s">
        <v>176</v>
      </c>
      <c r="F13" s="206"/>
      <c r="G13" s="206"/>
      <c r="H13" s="206"/>
      <c r="I13" s="206"/>
      <c r="J13" s="206"/>
      <c r="K13" s="52" t="s">
        <v>342</v>
      </c>
      <c r="L13" s="224"/>
      <c r="M13" s="224"/>
      <c r="N13" s="224"/>
      <c r="O13" s="224"/>
      <c r="P13" s="224"/>
      <c r="Q13" s="224"/>
      <c r="R13" s="52" t="s">
        <v>342</v>
      </c>
      <c r="S13" s="206"/>
      <c r="T13" s="206"/>
      <c r="U13" s="206"/>
      <c r="V13" s="206"/>
      <c r="W13" s="206"/>
      <c r="X13" s="47" t="s">
        <v>343</v>
      </c>
      <c r="Y13" s="52"/>
      <c r="Z13" s="52"/>
      <c r="AA13" s="52"/>
      <c r="AB13" s="52"/>
      <c r="AC13" s="52"/>
    </row>
    <row r="14" spans="1:29" s="102" customFormat="1" ht="17.100000000000001" customHeight="1">
      <c r="A14" s="47" t="s">
        <v>344</v>
      </c>
      <c r="B14" s="47"/>
      <c r="C14" s="47"/>
      <c r="D14" s="47"/>
      <c r="E14" s="47" t="s">
        <v>176</v>
      </c>
      <c r="F14" s="206"/>
      <c r="G14" s="206"/>
      <c r="H14" s="206"/>
      <c r="I14" s="206"/>
      <c r="J14" s="206"/>
      <c r="K14" s="52" t="s">
        <v>342</v>
      </c>
      <c r="L14" s="224"/>
      <c r="M14" s="224"/>
      <c r="N14" s="224"/>
      <c r="O14" s="224"/>
      <c r="P14" s="224"/>
      <c r="Q14" s="224"/>
      <c r="R14" s="52" t="s">
        <v>342</v>
      </c>
      <c r="S14" s="206"/>
      <c r="T14" s="206"/>
      <c r="U14" s="206"/>
      <c r="V14" s="206"/>
      <c r="W14" s="206"/>
      <c r="X14" s="47" t="s">
        <v>343</v>
      </c>
      <c r="Y14" s="52"/>
      <c r="Z14" s="52"/>
      <c r="AA14" s="52"/>
      <c r="AB14" s="52"/>
      <c r="AC14" s="52"/>
    </row>
    <row r="15" spans="1:29" s="102" customFormat="1" ht="17.100000000000001" customHeight="1">
      <c r="A15" s="47" t="s">
        <v>345</v>
      </c>
      <c r="B15" s="47"/>
      <c r="C15" s="47"/>
      <c r="D15" s="47"/>
      <c r="E15" s="47" t="s">
        <v>176</v>
      </c>
      <c r="F15" s="206"/>
      <c r="G15" s="206"/>
      <c r="H15" s="206"/>
      <c r="I15" s="206"/>
      <c r="J15" s="206"/>
      <c r="K15" s="52" t="s">
        <v>342</v>
      </c>
      <c r="L15" s="224"/>
      <c r="M15" s="224"/>
      <c r="N15" s="224"/>
      <c r="O15" s="224"/>
      <c r="P15" s="224"/>
      <c r="Q15" s="224"/>
      <c r="R15" s="52" t="s">
        <v>342</v>
      </c>
      <c r="S15" s="206"/>
      <c r="T15" s="206"/>
      <c r="U15" s="206"/>
      <c r="V15" s="206"/>
      <c r="W15" s="206"/>
      <c r="X15" s="47" t="s">
        <v>343</v>
      </c>
      <c r="Y15" s="52"/>
      <c r="Z15" s="52"/>
      <c r="AA15" s="52"/>
      <c r="AB15" s="52"/>
      <c r="AC15" s="52"/>
    </row>
    <row r="16" spans="1:29" s="102" customFormat="1" ht="17.100000000000001" customHeight="1">
      <c r="A16" s="47" t="s">
        <v>346</v>
      </c>
      <c r="B16" s="47"/>
      <c r="C16" s="47"/>
      <c r="D16" s="47"/>
      <c r="E16" s="47" t="s">
        <v>176</v>
      </c>
      <c r="F16" s="206"/>
      <c r="G16" s="206"/>
      <c r="H16" s="206"/>
      <c r="I16" s="206"/>
      <c r="J16" s="206"/>
      <c r="K16" s="52" t="s">
        <v>342</v>
      </c>
      <c r="L16" s="224"/>
      <c r="M16" s="224"/>
      <c r="N16" s="224"/>
      <c r="O16" s="224"/>
      <c r="P16" s="224"/>
      <c r="Q16" s="224"/>
      <c r="R16" s="52" t="s">
        <v>342</v>
      </c>
      <c r="S16" s="206"/>
      <c r="T16" s="206"/>
      <c r="U16" s="206"/>
      <c r="V16" s="206"/>
      <c r="W16" s="206"/>
      <c r="X16" s="47" t="s">
        <v>343</v>
      </c>
      <c r="Y16" s="52"/>
      <c r="Z16" s="52"/>
      <c r="AA16" s="52"/>
      <c r="AB16" s="52"/>
      <c r="AC16" s="52"/>
    </row>
    <row r="17" spans="1:29" s="102" customFormat="1" ht="17.100000000000001" customHeight="1">
      <c r="A17" s="47" t="s">
        <v>347</v>
      </c>
      <c r="B17" s="47"/>
      <c r="C17" s="47"/>
      <c r="D17" s="47"/>
      <c r="E17" s="47" t="s">
        <v>176</v>
      </c>
      <c r="F17" s="206"/>
      <c r="G17" s="206"/>
      <c r="H17" s="206"/>
      <c r="I17" s="206"/>
      <c r="J17" s="206"/>
      <c r="K17" s="52" t="s">
        <v>342</v>
      </c>
      <c r="L17" s="224"/>
      <c r="M17" s="224"/>
      <c r="N17" s="224"/>
      <c r="O17" s="224"/>
      <c r="P17" s="224"/>
      <c r="Q17" s="224"/>
      <c r="R17" s="52" t="s">
        <v>342</v>
      </c>
      <c r="S17" s="206"/>
      <c r="T17" s="206"/>
      <c r="U17" s="206"/>
      <c r="V17" s="206"/>
      <c r="W17" s="206"/>
      <c r="X17" s="47" t="s">
        <v>343</v>
      </c>
      <c r="Y17" s="52"/>
      <c r="Z17" s="52"/>
      <c r="AA17" s="52"/>
      <c r="AB17" s="52"/>
      <c r="AC17" s="52"/>
    </row>
    <row r="18" spans="1:29" s="102" customFormat="1" ht="17.100000000000001" customHeight="1">
      <c r="A18" s="47" t="s">
        <v>348</v>
      </c>
      <c r="B18" s="47"/>
      <c r="C18" s="47"/>
      <c r="D18" s="47"/>
      <c r="E18" s="47" t="s">
        <v>176</v>
      </c>
      <c r="F18" s="206"/>
      <c r="G18" s="206"/>
      <c r="H18" s="206"/>
      <c r="I18" s="206"/>
      <c r="J18" s="206"/>
      <c r="K18" s="52" t="s">
        <v>342</v>
      </c>
      <c r="L18" s="224"/>
      <c r="M18" s="224"/>
      <c r="N18" s="224"/>
      <c r="O18" s="224"/>
      <c r="P18" s="224"/>
      <c r="Q18" s="224"/>
      <c r="R18" s="52" t="s">
        <v>342</v>
      </c>
      <c r="S18" s="206"/>
      <c r="T18" s="206"/>
      <c r="U18" s="206"/>
      <c r="V18" s="206"/>
      <c r="W18" s="206"/>
      <c r="X18" s="47" t="s">
        <v>343</v>
      </c>
      <c r="Y18" s="52"/>
      <c r="Z18" s="52"/>
      <c r="AA18" s="52"/>
      <c r="AB18" s="52"/>
      <c r="AC18" s="52"/>
    </row>
    <row r="19" spans="1:29" s="102" customFormat="1" ht="17.100000000000001" customHeight="1">
      <c r="A19" s="45" t="s">
        <v>71</v>
      </c>
      <c r="B19" s="45"/>
      <c r="C19" s="45"/>
      <c r="D19" s="45"/>
      <c r="E19" s="45"/>
      <c r="F19" s="45"/>
      <c r="G19" s="45"/>
      <c r="H19" s="259"/>
      <c r="I19" s="259"/>
      <c r="J19" s="259"/>
      <c r="K19" s="259"/>
      <c r="L19" s="259"/>
      <c r="M19" s="259"/>
      <c r="N19" s="259"/>
      <c r="O19" s="259"/>
      <c r="P19" s="259"/>
      <c r="Q19" s="259"/>
      <c r="R19" s="259"/>
      <c r="S19" s="259"/>
      <c r="T19" s="259"/>
      <c r="U19" s="259"/>
      <c r="V19" s="259"/>
      <c r="W19" s="259"/>
      <c r="X19" s="259"/>
      <c r="Y19" s="259"/>
      <c r="Z19" s="259"/>
      <c r="AA19" s="259"/>
      <c r="AB19" s="259"/>
      <c r="AC19" s="259"/>
    </row>
    <row r="20" spans="1:29" s="102" customFormat="1" ht="17.100000000000001" customHeight="1">
      <c r="A20" s="45" t="s">
        <v>72</v>
      </c>
      <c r="B20" s="45"/>
      <c r="C20" s="45"/>
      <c r="D20" s="45"/>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row>
    <row r="21" spans="1:29" s="102" customFormat="1" ht="17.100000000000001" customHeight="1">
      <c r="A21" s="263"/>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row>
    <row r="22" spans="1:29" s="102" customFormat="1" ht="17.100000000000001" customHeight="1">
      <c r="A22" s="264"/>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row>
    <row r="23" spans="1:29" ht="17.100000000000001" customHeight="1">
      <c r="A23" s="225" t="s">
        <v>62</v>
      </c>
      <c r="B23" s="225"/>
      <c r="C23" s="225"/>
      <c r="D23" s="225"/>
      <c r="E23" s="22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row>
    <row r="24" spans="1:29" s="102" customFormat="1" ht="17.100000000000001" customHeight="1">
      <c r="A24" s="269" t="s">
        <v>63</v>
      </c>
      <c r="B24" s="269"/>
      <c r="C24" s="269"/>
      <c r="D24" s="269"/>
      <c r="E24" s="270"/>
      <c r="F24" s="270"/>
      <c r="G24" s="270"/>
      <c r="H24" s="47"/>
      <c r="I24" s="47"/>
      <c r="J24" s="47"/>
      <c r="K24" s="47"/>
      <c r="L24" s="47"/>
      <c r="M24" s="47"/>
      <c r="N24" s="47"/>
      <c r="O24" s="47"/>
      <c r="P24" s="47"/>
      <c r="Q24" s="47"/>
      <c r="R24" s="47"/>
      <c r="S24" s="47"/>
      <c r="T24" s="47"/>
      <c r="U24" s="47"/>
      <c r="V24" s="47"/>
      <c r="W24" s="47"/>
      <c r="X24" s="47"/>
      <c r="Y24" s="47"/>
      <c r="Z24" s="47"/>
      <c r="AA24" s="47"/>
      <c r="AB24" s="47"/>
      <c r="AC24" s="47"/>
    </row>
    <row r="25" spans="1:29" s="102" customFormat="1" ht="17.100000000000001" customHeight="1">
      <c r="A25" s="45" t="s">
        <v>64</v>
      </c>
      <c r="B25" s="45"/>
      <c r="C25" s="45"/>
      <c r="D25" s="45"/>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row>
    <row r="26" spans="1:29" s="102" customFormat="1" ht="17.100000000000001" customHeight="1">
      <c r="A26" s="45" t="s">
        <v>65</v>
      </c>
      <c r="B26" s="45"/>
      <c r="C26" s="45"/>
      <c r="D26" s="45"/>
      <c r="E26" s="228"/>
      <c r="F26" s="228"/>
      <c r="G26" s="228"/>
      <c r="H26" s="78" t="s">
        <v>79</v>
      </c>
      <c r="I26" s="78"/>
      <c r="J26" s="78"/>
      <c r="K26" s="78"/>
      <c r="L26" s="78"/>
      <c r="M26" s="78"/>
      <c r="N26" s="78"/>
      <c r="O26" s="78"/>
      <c r="P26" s="78"/>
      <c r="Q26" s="78"/>
      <c r="R26" s="78"/>
      <c r="S26" s="78"/>
      <c r="T26" s="78"/>
      <c r="U26" s="78"/>
      <c r="V26" s="78"/>
      <c r="W26" s="78"/>
      <c r="X26" s="78"/>
      <c r="Y26" s="78"/>
      <c r="Z26" s="78"/>
      <c r="AA26" s="78"/>
      <c r="AB26" s="78"/>
      <c r="AC26" s="78"/>
    </row>
    <row r="27" spans="1:29" s="102" customFormat="1" ht="17.100000000000001" customHeight="1">
      <c r="A27" s="45" t="s">
        <v>66</v>
      </c>
      <c r="B27" s="45"/>
      <c r="C27" s="45"/>
      <c r="D27" s="45"/>
      <c r="E27" s="45"/>
      <c r="F27" s="69"/>
      <c r="G27" s="267"/>
      <c r="H27" s="267"/>
      <c r="I27" s="228"/>
      <c r="J27" s="228"/>
      <c r="K27" s="228"/>
      <c r="L27" s="78" t="s">
        <v>349</v>
      </c>
      <c r="M27" s="78"/>
      <c r="N27" s="78"/>
      <c r="O27" s="78"/>
      <c r="P27" s="78"/>
      <c r="Q27" s="78"/>
      <c r="R27" s="78"/>
      <c r="S27" s="78"/>
      <c r="T27" s="78"/>
      <c r="U27" s="78"/>
      <c r="V27" s="78"/>
      <c r="W27" s="78"/>
      <c r="X27" s="78"/>
      <c r="Y27" s="78"/>
      <c r="Z27" s="78"/>
      <c r="AA27" s="78"/>
      <c r="AB27" s="78"/>
      <c r="AC27" s="78"/>
    </row>
    <row r="28" spans="1:29" s="102" customFormat="1" ht="17.100000000000001" customHeight="1">
      <c r="A28" s="45" t="s">
        <v>67</v>
      </c>
      <c r="B28" s="45"/>
      <c r="C28" s="45"/>
      <c r="D28" s="45"/>
      <c r="E28" s="45"/>
      <c r="F28" s="69"/>
      <c r="G28" s="69"/>
      <c r="H28" s="69"/>
      <c r="I28" s="228"/>
      <c r="J28" s="228"/>
      <c r="K28" s="228"/>
      <c r="L28" s="78" t="s">
        <v>349</v>
      </c>
      <c r="M28" s="53"/>
      <c r="N28" s="78"/>
      <c r="O28" s="78"/>
      <c r="P28" s="78"/>
      <c r="Q28" s="78"/>
      <c r="R28" s="78"/>
      <c r="S28" s="78"/>
      <c r="T28" s="78"/>
      <c r="U28" s="78"/>
      <c r="V28" s="78"/>
      <c r="W28" s="78"/>
      <c r="X28" s="78"/>
      <c r="Y28" s="78"/>
      <c r="Z28" s="78"/>
      <c r="AA28" s="78"/>
      <c r="AB28" s="78"/>
      <c r="AC28" s="78"/>
    </row>
    <row r="29" spans="1:29" s="102" customFormat="1" ht="17.100000000000001" customHeight="1">
      <c r="A29" s="45" t="s">
        <v>68</v>
      </c>
      <c r="B29" s="45"/>
      <c r="C29" s="45"/>
      <c r="D29" s="45"/>
      <c r="E29" s="45"/>
      <c r="F29" s="69"/>
      <c r="G29" s="69"/>
      <c r="H29" s="69"/>
      <c r="I29" s="228"/>
      <c r="J29" s="228"/>
      <c r="K29" s="228"/>
      <c r="L29" s="78" t="s">
        <v>349</v>
      </c>
      <c r="M29" s="53"/>
      <c r="N29" s="78"/>
      <c r="O29" s="78"/>
      <c r="P29" s="78"/>
      <c r="Q29" s="78"/>
      <c r="R29" s="78"/>
      <c r="S29" s="78"/>
      <c r="T29" s="78"/>
      <c r="U29" s="78"/>
      <c r="V29" s="78"/>
      <c r="W29" s="78"/>
      <c r="X29" s="78"/>
      <c r="Y29" s="78"/>
      <c r="Z29" s="78"/>
      <c r="AA29" s="78"/>
      <c r="AB29" s="78"/>
      <c r="AC29" s="78"/>
    </row>
    <row r="30" spans="1:29" s="102" customFormat="1" ht="17.100000000000001" customHeight="1">
      <c r="A30" s="45" t="s">
        <v>350</v>
      </c>
      <c r="B30" s="45"/>
      <c r="C30" s="45"/>
      <c r="D30" s="45"/>
      <c r="E30" s="45"/>
      <c r="F30" s="69"/>
      <c r="G30" s="69"/>
      <c r="H30" s="69"/>
      <c r="I30" s="69"/>
      <c r="J30" s="69"/>
      <c r="K30" s="69"/>
      <c r="L30" s="69"/>
      <c r="M30" s="69"/>
      <c r="N30" s="69"/>
      <c r="O30" s="69"/>
      <c r="P30" s="69"/>
      <c r="Q30" s="69"/>
      <c r="R30" s="69"/>
      <c r="S30" s="69"/>
      <c r="T30" s="69"/>
      <c r="U30" s="69"/>
      <c r="V30" s="69"/>
      <c r="W30" s="69"/>
      <c r="X30" s="69"/>
      <c r="Y30" s="69"/>
      <c r="Z30" s="69"/>
      <c r="AA30" s="69"/>
      <c r="AB30" s="69"/>
      <c r="AC30" s="69"/>
    </row>
    <row r="31" spans="1:29" s="102" customFormat="1" ht="17.100000000000001" customHeight="1">
      <c r="A31" s="46" t="s">
        <v>222</v>
      </c>
      <c r="B31" s="46"/>
      <c r="C31" s="46"/>
      <c r="D31" s="46"/>
      <c r="E31" s="46"/>
      <c r="F31" s="55"/>
      <c r="G31" s="55"/>
      <c r="H31" s="55"/>
      <c r="I31" s="252"/>
      <c r="J31" s="252"/>
      <c r="K31" s="252"/>
      <c r="L31" s="55" t="s">
        <v>337</v>
      </c>
      <c r="M31" s="103"/>
      <c r="N31" s="55"/>
      <c r="O31" s="55"/>
      <c r="P31" s="55"/>
      <c r="Q31" s="55"/>
      <c r="R31" s="55"/>
      <c r="S31" s="55"/>
      <c r="T31" s="55"/>
      <c r="U31" s="55"/>
      <c r="V31" s="55"/>
      <c r="W31" s="55"/>
      <c r="X31" s="55"/>
      <c r="Y31" s="55"/>
      <c r="Z31" s="55"/>
      <c r="AA31" s="55"/>
      <c r="AB31" s="55"/>
      <c r="AC31" s="55"/>
    </row>
    <row r="32" spans="1:29" s="102" customFormat="1" ht="17.100000000000001" customHeight="1">
      <c r="A32" s="51" t="s">
        <v>223</v>
      </c>
      <c r="B32" s="51"/>
      <c r="C32" s="51"/>
      <c r="D32" s="51"/>
      <c r="E32" s="51"/>
      <c r="F32" s="50"/>
      <c r="G32" s="50"/>
      <c r="H32" s="50"/>
      <c r="I32" s="104"/>
      <c r="J32" s="104"/>
      <c r="K32" s="104"/>
      <c r="L32" s="50"/>
      <c r="M32" s="56"/>
      <c r="N32" s="50"/>
      <c r="O32" s="50"/>
      <c r="P32" s="50"/>
      <c r="Q32" s="50"/>
      <c r="R32" s="50"/>
      <c r="S32" s="29" t="s">
        <v>76</v>
      </c>
      <c r="T32" s="50" t="s">
        <v>224</v>
      </c>
      <c r="U32" s="50"/>
      <c r="V32" s="29" t="s">
        <v>76</v>
      </c>
      <c r="W32" s="50" t="s">
        <v>225</v>
      </c>
      <c r="X32" s="50"/>
      <c r="Y32" s="50"/>
      <c r="Z32" s="50"/>
      <c r="AA32" s="50"/>
      <c r="AB32" s="50"/>
      <c r="AC32" s="50"/>
    </row>
    <row r="33" spans="1:29" s="102" customFormat="1" ht="17.100000000000001" customHeight="1">
      <c r="A33" s="45" t="s">
        <v>69</v>
      </c>
      <c r="B33" s="45"/>
      <c r="C33" s="45"/>
      <c r="D33" s="45"/>
      <c r="E33" s="45"/>
      <c r="F33" s="45"/>
      <c r="G33" s="45"/>
      <c r="H33" s="45"/>
      <c r="I33" s="45"/>
      <c r="J33" s="45"/>
      <c r="K33" s="268"/>
      <c r="L33" s="268"/>
      <c r="M33" s="268"/>
      <c r="N33" s="268"/>
      <c r="O33" s="268"/>
      <c r="P33" s="268"/>
      <c r="Q33" s="268"/>
      <c r="R33" s="268"/>
      <c r="S33" s="268"/>
      <c r="T33" s="268"/>
      <c r="U33" s="268"/>
      <c r="V33" s="268"/>
      <c r="W33" s="268"/>
      <c r="X33" s="268"/>
      <c r="Y33" s="268"/>
      <c r="Z33" s="268"/>
      <c r="AA33" s="268"/>
      <c r="AB33" s="268"/>
      <c r="AC33" s="268"/>
    </row>
    <row r="34" spans="1:29" s="102" customFormat="1" ht="17.100000000000001" customHeight="1">
      <c r="A34" s="47"/>
      <c r="B34" s="47"/>
      <c r="C34" s="47"/>
      <c r="D34" s="47"/>
      <c r="E34" s="47" t="s">
        <v>176</v>
      </c>
      <c r="F34" s="225" t="s">
        <v>70</v>
      </c>
      <c r="G34" s="225"/>
      <c r="H34" s="225"/>
      <c r="I34" s="225"/>
      <c r="J34" s="225"/>
      <c r="K34" s="52" t="s">
        <v>338</v>
      </c>
      <c r="L34" s="225" t="s">
        <v>339</v>
      </c>
      <c r="M34" s="225"/>
      <c r="N34" s="225"/>
      <c r="O34" s="225"/>
      <c r="P34" s="225"/>
      <c r="Q34" s="225"/>
      <c r="R34" s="52" t="s">
        <v>338</v>
      </c>
      <c r="S34" s="225" t="s">
        <v>77</v>
      </c>
      <c r="T34" s="225"/>
      <c r="U34" s="225"/>
      <c r="V34" s="225"/>
      <c r="W34" s="225"/>
      <c r="X34" s="47" t="s">
        <v>340</v>
      </c>
      <c r="Y34" s="47"/>
      <c r="Z34" s="47"/>
      <c r="AA34" s="47"/>
      <c r="AB34" s="47"/>
      <c r="AC34" s="52"/>
    </row>
    <row r="35" spans="1:29" s="102" customFormat="1" ht="17.100000000000001" customHeight="1">
      <c r="A35" s="47" t="s">
        <v>341</v>
      </c>
      <c r="B35" s="47"/>
      <c r="C35" s="47"/>
      <c r="D35" s="47"/>
      <c r="E35" s="47" t="s">
        <v>176</v>
      </c>
      <c r="F35" s="206"/>
      <c r="G35" s="206"/>
      <c r="H35" s="206"/>
      <c r="I35" s="206"/>
      <c r="J35" s="206"/>
      <c r="K35" s="52" t="s">
        <v>342</v>
      </c>
      <c r="L35" s="224"/>
      <c r="M35" s="224"/>
      <c r="N35" s="224"/>
      <c r="O35" s="224"/>
      <c r="P35" s="224"/>
      <c r="Q35" s="224"/>
      <c r="R35" s="52" t="s">
        <v>342</v>
      </c>
      <c r="S35" s="206"/>
      <c r="T35" s="206"/>
      <c r="U35" s="206"/>
      <c r="V35" s="206"/>
      <c r="W35" s="206"/>
      <c r="X35" s="47" t="s">
        <v>343</v>
      </c>
      <c r="Y35" s="52"/>
      <c r="Z35" s="52"/>
      <c r="AA35" s="52"/>
      <c r="AB35" s="52"/>
      <c r="AC35" s="52"/>
    </row>
    <row r="36" spans="1:29" s="102" customFormat="1" ht="17.100000000000001" customHeight="1">
      <c r="A36" s="47" t="s">
        <v>351</v>
      </c>
      <c r="B36" s="47"/>
      <c r="C36" s="47"/>
      <c r="D36" s="47"/>
      <c r="E36" s="47" t="s">
        <v>176</v>
      </c>
      <c r="F36" s="206"/>
      <c r="G36" s="206"/>
      <c r="H36" s="206"/>
      <c r="I36" s="206"/>
      <c r="J36" s="206"/>
      <c r="K36" s="52" t="s">
        <v>342</v>
      </c>
      <c r="L36" s="224"/>
      <c r="M36" s="224"/>
      <c r="N36" s="224"/>
      <c r="O36" s="224"/>
      <c r="P36" s="224"/>
      <c r="Q36" s="224"/>
      <c r="R36" s="52" t="s">
        <v>342</v>
      </c>
      <c r="S36" s="206"/>
      <c r="T36" s="206"/>
      <c r="U36" s="206"/>
      <c r="V36" s="206"/>
      <c r="W36" s="206"/>
      <c r="X36" s="47" t="s">
        <v>343</v>
      </c>
      <c r="Y36" s="52"/>
      <c r="Z36" s="52"/>
      <c r="AA36" s="52"/>
      <c r="AB36" s="52"/>
      <c r="AC36" s="52"/>
    </row>
    <row r="37" spans="1:29" s="102" customFormat="1" ht="17.100000000000001" customHeight="1">
      <c r="A37" s="47" t="s">
        <v>352</v>
      </c>
      <c r="B37" s="47"/>
      <c r="C37" s="47"/>
      <c r="D37" s="47"/>
      <c r="E37" s="47" t="s">
        <v>176</v>
      </c>
      <c r="F37" s="206"/>
      <c r="G37" s="206"/>
      <c r="H37" s="206"/>
      <c r="I37" s="206"/>
      <c r="J37" s="206"/>
      <c r="K37" s="52" t="s">
        <v>342</v>
      </c>
      <c r="L37" s="224"/>
      <c r="M37" s="224"/>
      <c r="N37" s="224"/>
      <c r="O37" s="224"/>
      <c r="P37" s="224"/>
      <c r="Q37" s="224"/>
      <c r="R37" s="52" t="s">
        <v>342</v>
      </c>
      <c r="S37" s="206"/>
      <c r="T37" s="206"/>
      <c r="U37" s="206"/>
      <c r="V37" s="206"/>
      <c r="W37" s="206"/>
      <c r="X37" s="47" t="s">
        <v>343</v>
      </c>
      <c r="Y37" s="52"/>
      <c r="Z37" s="52"/>
      <c r="AA37" s="52"/>
      <c r="AB37" s="52"/>
      <c r="AC37" s="52"/>
    </row>
    <row r="38" spans="1:29" s="102" customFormat="1" ht="17.100000000000001" customHeight="1">
      <c r="A38" s="47" t="s">
        <v>353</v>
      </c>
      <c r="B38" s="47"/>
      <c r="C38" s="47"/>
      <c r="D38" s="47"/>
      <c r="E38" s="47" t="s">
        <v>176</v>
      </c>
      <c r="F38" s="206"/>
      <c r="G38" s="206"/>
      <c r="H38" s="206"/>
      <c r="I38" s="206"/>
      <c r="J38" s="206"/>
      <c r="K38" s="52" t="s">
        <v>342</v>
      </c>
      <c r="L38" s="224"/>
      <c r="M38" s="224"/>
      <c r="N38" s="224"/>
      <c r="O38" s="224"/>
      <c r="P38" s="224"/>
      <c r="Q38" s="224"/>
      <c r="R38" s="52" t="s">
        <v>342</v>
      </c>
      <c r="S38" s="206"/>
      <c r="T38" s="206"/>
      <c r="U38" s="206"/>
      <c r="V38" s="206"/>
      <c r="W38" s="206"/>
      <c r="X38" s="47" t="s">
        <v>343</v>
      </c>
      <c r="Y38" s="52"/>
      <c r="Z38" s="52"/>
      <c r="AA38" s="52"/>
      <c r="AB38" s="52"/>
      <c r="AC38" s="52"/>
    </row>
    <row r="39" spans="1:29" s="102" customFormat="1" ht="17.100000000000001" customHeight="1">
      <c r="A39" s="47" t="s">
        <v>354</v>
      </c>
      <c r="B39" s="47"/>
      <c r="C39" s="47"/>
      <c r="D39" s="47"/>
      <c r="E39" s="47" t="s">
        <v>176</v>
      </c>
      <c r="F39" s="206"/>
      <c r="G39" s="206"/>
      <c r="H39" s="206"/>
      <c r="I39" s="206"/>
      <c r="J39" s="206"/>
      <c r="K39" s="52" t="s">
        <v>342</v>
      </c>
      <c r="L39" s="224"/>
      <c r="M39" s="224"/>
      <c r="N39" s="224"/>
      <c r="O39" s="224"/>
      <c r="P39" s="224"/>
      <c r="Q39" s="224"/>
      <c r="R39" s="52" t="s">
        <v>342</v>
      </c>
      <c r="S39" s="206"/>
      <c r="T39" s="206"/>
      <c r="U39" s="206"/>
      <c r="V39" s="206"/>
      <c r="W39" s="206"/>
      <c r="X39" s="47" t="s">
        <v>343</v>
      </c>
      <c r="Y39" s="52"/>
      <c r="Z39" s="52"/>
      <c r="AA39" s="52"/>
      <c r="AB39" s="52"/>
      <c r="AC39" s="52"/>
    </row>
    <row r="40" spans="1:29" s="102" customFormat="1" ht="17.100000000000001" customHeight="1">
      <c r="A40" s="47" t="s">
        <v>355</v>
      </c>
      <c r="B40" s="47"/>
      <c r="C40" s="47"/>
      <c r="D40" s="47"/>
      <c r="E40" s="47" t="s">
        <v>176</v>
      </c>
      <c r="F40" s="206"/>
      <c r="G40" s="206"/>
      <c r="H40" s="206"/>
      <c r="I40" s="206"/>
      <c r="J40" s="206"/>
      <c r="K40" s="52" t="s">
        <v>342</v>
      </c>
      <c r="L40" s="224"/>
      <c r="M40" s="224"/>
      <c r="N40" s="224"/>
      <c r="O40" s="224"/>
      <c r="P40" s="224"/>
      <c r="Q40" s="224"/>
      <c r="R40" s="52" t="s">
        <v>342</v>
      </c>
      <c r="S40" s="206"/>
      <c r="T40" s="206"/>
      <c r="U40" s="206"/>
      <c r="V40" s="206"/>
      <c r="W40" s="206"/>
      <c r="X40" s="47" t="s">
        <v>343</v>
      </c>
      <c r="Y40" s="52"/>
      <c r="Z40" s="52"/>
      <c r="AA40" s="52"/>
      <c r="AB40" s="52"/>
      <c r="AC40" s="52"/>
    </row>
    <row r="41" spans="1:29" s="102" customFormat="1" ht="17.100000000000001" customHeight="1">
      <c r="A41" s="45" t="s">
        <v>71</v>
      </c>
      <c r="B41" s="45"/>
      <c r="C41" s="45"/>
      <c r="D41" s="45"/>
      <c r="E41" s="45"/>
      <c r="F41" s="45"/>
      <c r="G41" s="45"/>
      <c r="H41" s="259"/>
      <c r="I41" s="259"/>
      <c r="J41" s="259"/>
      <c r="K41" s="259"/>
      <c r="L41" s="259"/>
      <c r="M41" s="259"/>
      <c r="N41" s="259"/>
      <c r="O41" s="259"/>
      <c r="P41" s="259"/>
      <c r="Q41" s="259"/>
      <c r="R41" s="259"/>
      <c r="S41" s="259"/>
      <c r="T41" s="259"/>
      <c r="U41" s="259"/>
      <c r="V41" s="259"/>
      <c r="W41" s="259"/>
      <c r="X41" s="259"/>
      <c r="Y41" s="259"/>
      <c r="Z41" s="259"/>
      <c r="AA41" s="259"/>
      <c r="AB41" s="259"/>
      <c r="AC41" s="259"/>
    </row>
    <row r="42" spans="1:29" s="102" customFormat="1" ht="17.100000000000001" customHeight="1">
      <c r="A42" s="45" t="s">
        <v>72</v>
      </c>
      <c r="B42" s="45"/>
      <c r="C42" s="45"/>
      <c r="D42" s="4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row>
    <row r="43" spans="1:29" s="102" customFormat="1" ht="17.100000000000001" customHeight="1">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row>
    <row r="44" spans="1:29" s="102" customFormat="1" ht="17.100000000000001" customHeight="1">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row>
    <row r="45" spans="1:29" ht="17.100000000000001" customHeight="1"/>
    <row r="46" spans="1:29" ht="17.100000000000001" customHeight="1"/>
    <row r="47" spans="1:29" ht="17.100000000000001" customHeight="1"/>
    <row r="48" spans="1:29"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sheetData>
  <mergeCells count="70">
    <mergeCell ref="L12:Q12"/>
    <mergeCell ref="S12:W12"/>
    <mergeCell ref="S18:W18"/>
    <mergeCell ref="F18:J18"/>
    <mergeCell ref="S13:W13"/>
    <mergeCell ref="S14:W14"/>
    <mergeCell ref="S15:W15"/>
    <mergeCell ref="L17:Q17"/>
    <mergeCell ref="S16:W16"/>
    <mergeCell ref="F12:J12"/>
    <mergeCell ref="A1:AC1"/>
    <mergeCell ref="A2:G2"/>
    <mergeCell ref="K11:AC11"/>
    <mergeCell ref="G5:H5"/>
    <mergeCell ref="I5:K5"/>
    <mergeCell ref="I6:K6"/>
    <mergeCell ref="D4:G4"/>
    <mergeCell ref="E3:AC3"/>
    <mergeCell ref="I7:K7"/>
    <mergeCell ref="I9:K9"/>
    <mergeCell ref="S17:W17"/>
    <mergeCell ref="L13:Q13"/>
    <mergeCell ref="L15:Q15"/>
    <mergeCell ref="F14:J14"/>
    <mergeCell ref="F15:J15"/>
    <mergeCell ref="F13:J13"/>
    <mergeCell ref="L14:Q14"/>
    <mergeCell ref="F35:J35"/>
    <mergeCell ref="S35:W35"/>
    <mergeCell ref="I27:K27"/>
    <mergeCell ref="L16:Q16"/>
    <mergeCell ref="F16:J16"/>
    <mergeCell ref="F17:J17"/>
    <mergeCell ref="L18:Q18"/>
    <mergeCell ref="H19:AC19"/>
    <mergeCell ref="E20:AC20"/>
    <mergeCell ref="A24:G24"/>
    <mergeCell ref="K33:AC33"/>
    <mergeCell ref="I29:K29"/>
    <mergeCell ref="I31:K31"/>
    <mergeCell ref="F34:J34"/>
    <mergeCell ref="L34:Q34"/>
    <mergeCell ref="S34:W34"/>
    <mergeCell ref="E25:AC25"/>
    <mergeCell ref="E26:G26"/>
    <mergeCell ref="F37:J37"/>
    <mergeCell ref="L37:Q37"/>
    <mergeCell ref="S37:W37"/>
    <mergeCell ref="G27:H27"/>
    <mergeCell ref="F36:J36"/>
    <mergeCell ref="L36:Q36"/>
    <mergeCell ref="S36:W36"/>
    <mergeCell ref="L35:Q35"/>
    <mergeCell ref="A43:AC43"/>
    <mergeCell ref="A44:AC44"/>
    <mergeCell ref="F40:J40"/>
    <mergeCell ref="E42:AC42"/>
    <mergeCell ref="H41:AC41"/>
    <mergeCell ref="L40:Q40"/>
    <mergeCell ref="S40:W40"/>
    <mergeCell ref="S39:W39"/>
    <mergeCell ref="F39:J39"/>
    <mergeCell ref="L39:Q39"/>
    <mergeCell ref="A21:AC21"/>
    <mergeCell ref="A22:AC22"/>
    <mergeCell ref="A23:AC23"/>
    <mergeCell ref="F38:J38"/>
    <mergeCell ref="L38:Q38"/>
    <mergeCell ref="S38:W38"/>
    <mergeCell ref="I28:K28"/>
  </mergeCells>
  <phoneticPr fontId="1"/>
  <dataValidations count="1">
    <dataValidation type="list" allowBlank="1" showInputMessage="1" showErrorMessage="1" sqref="S10 V10 S32 V32">
      <formula1>"□,■"</formula1>
    </dataValidation>
  </dataValidations>
  <pageMargins left="0.78740157480314965" right="0.59055118110236227" top="0.51181102362204722" bottom="0.51181102362204722" header="0.51181102362204722" footer="0.51181102362204722"/>
  <pageSetup paperSize="9" orientation="portrait" blackAndWhite="1" r:id="rId1"/>
  <headerFooter alignWithMargins="0">
    <oddFooter xml:space="preserve">&amp;R&amp;9株式会社　住宅性能評価センター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view="pageBreakPreview" zoomScaleNormal="100" workbookViewId="0">
      <selection activeCell="E3" sqref="E3:AB3"/>
    </sheetView>
  </sheetViews>
  <sheetFormatPr defaultColWidth="3" defaultRowHeight="17.100000000000001" customHeight="1"/>
  <cols>
    <col min="1" max="16384" width="3" style="105"/>
  </cols>
  <sheetData>
    <row r="1" spans="1:32" ht="17.100000000000001" customHeight="1">
      <c r="A1" s="171" t="s">
        <v>232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24"/>
      <c r="AE1" s="24"/>
      <c r="AF1" s="24"/>
    </row>
    <row r="2" spans="1:32" ht="17.100000000000001" customHeight="1">
      <c r="A2" s="167" t="s">
        <v>233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92"/>
      <c r="AE2" s="92"/>
      <c r="AF2" s="92"/>
    </row>
    <row r="3" spans="1:32" ht="17.100000000000001" customHeight="1">
      <c r="A3" s="39" t="s">
        <v>234</v>
      </c>
      <c r="B3" s="39"/>
      <c r="C3" s="39"/>
      <c r="D3" s="39"/>
      <c r="E3" s="272"/>
      <c r="F3" s="272"/>
      <c r="G3" s="272"/>
      <c r="H3" s="272"/>
      <c r="I3" s="272"/>
      <c r="J3" s="272"/>
      <c r="K3" s="272"/>
      <c r="L3" s="272"/>
      <c r="M3" s="272"/>
      <c r="N3" s="272"/>
      <c r="O3" s="272"/>
      <c r="P3" s="272"/>
      <c r="Q3" s="272"/>
      <c r="R3" s="272"/>
      <c r="S3" s="272"/>
      <c r="T3" s="272"/>
      <c r="U3" s="272"/>
      <c r="V3" s="272"/>
      <c r="W3" s="272"/>
      <c r="X3" s="272"/>
      <c r="Y3" s="272"/>
      <c r="Z3" s="272"/>
      <c r="AA3" s="272"/>
      <c r="AB3" s="272"/>
      <c r="AC3" s="112"/>
      <c r="AD3" s="106"/>
      <c r="AE3" s="106"/>
      <c r="AF3" s="106"/>
    </row>
    <row r="4" spans="1:32" ht="17.100000000000001" customHeight="1">
      <c r="A4" s="39" t="s">
        <v>235</v>
      </c>
      <c r="B4" s="39"/>
      <c r="C4" s="39"/>
      <c r="D4" s="39"/>
      <c r="E4" s="39"/>
      <c r="F4" s="39"/>
      <c r="G4" s="39"/>
      <c r="H4" s="272"/>
      <c r="I4" s="272"/>
      <c r="J4" s="272"/>
      <c r="K4" s="272"/>
      <c r="L4" s="272"/>
      <c r="M4" s="112"/>
      <c r="N4" s="112" t="s">
        <v>362</v>
      </c>
      <c r="O4" s="112"/>
      <c r="P4" s="112"/>
      <c r="Q4" s="112"/>
      <c r="R4" s="112"/>
      <c r="S4" s="112"/>
      <c r="T4" s="112"/>
      <c r="U4" s="112"/>
      <c r="V4" s="112"/>
      <c r="W4" s="112"/>
      <c r="X4" s="112"/>
      <c r="Y4" s="112"/>
      <c r="Z4" s="112"/>
      <c r="AA4" s="112"/>
      <c r="AB4" s="112"/>
      <c r="AC4" s="112"/>
      <c r="AD4" s="106"/>
      <c r="AE4" s="106"/>
      <c r="AF4" s="106"/>
    </row>
    <row r="5" spans="1:32" ht="17.100000000000001" customHeight="1">
      <c r="A5" s="39" t="s">
        <v>236</v>
      </c>
      <c r="B5" s="39"/>
      <c r="C5" s="39"/>
      <c r="D5" s="39"/>
      <c r="E5" s="39"/>
      <c r="F5" s="39"/>
      <c r="G5" s="39"/>
      <c r="H5" s="39"/>
      <c r="I5" s="39"/>
      <c r="J5" s="39"/>
      <c r="K5" s="112"/>
      <c r="L5" s="112"/>
      <c r="M5" s="112"/>
      <c r="N5" s="112"/>
      <c r="O5" s="112"/>
      <c r="P5" s="112"/>
      <c r="Q5" s="112"/>
      <c r="R5" s="112"/>
      <c r="S5" s="112"/>
      <c r="T5" s="112"/>
      <c r="U5" s="112"/>
      <c r="V5" s="112"/>
      <c r="W5" s="112"/>
      <c r="X5" s="112"/>
      <c r="Y5" s="112"/>
      <c r="Z5" s="112"/>
      <c r="AA5" s="112"/>
      <c r="AB5" s="112"/>
      <c r="AC5" s="112"/>
      <c r="AD5" s="106"/>
      <c r="AE5" s="106"/>
      <c r="AF5" s="106"/>
    </row>
    <row r="6" spans="1:32" ht="17.100000000000001" customHeight="1">
      <c r="A6" s="113" t="s">
        <v>247</v>
      </c>
      <c r="B6" s="113"/>
      <c r="C6" s="113"/>
      <c r="D6" s="113"/>
      <c r="E6" s="113"/>
      <c r="F6" s="113"/>
      <c r="G6" s="113"/>
      <c r="H6" s="113"/>
      <c r="I6" s="113"/>
      <c r="J6" s="273"/>
      <c r="K6" s="273"/>
      <c r="L6" s="273"/>
      <c r="M6" s="273"/>
      <c r="N6" s="113" t="s">
        <v>363</v>
      </c>
      <c r="O6" s="113"/>
      <c r="P6" s="113"/>
      <c r="Q6" s="113"/>
      <c r="R6" s="113"/>
      <c r="S6" s="113"/>
      <c r="T6" s="113"/>
      <c r="U6" s="113"/>
      <c r="V6" s="113"/>
      <c r="W6" s="113"/>
      <c r="X6" s="113"/>
      <c r="Y6" s="113"/>
      <c r="Z6" s="113"/>
      <c r="AA6" s="113"/>
      <c r="AB6" s="113"/>
      <c r="AC6" s="113"/>
    </row>
    <row r="7" spans="1:32" ht="17.100000000000001" customHeight="1">
      <c r="A7" s="113" t="s">
        <v>248</v>
      </c>
      <c r="B7" s="113"/>
      <c r="C7" s="113"/>
      <c r="D7" s="113"/>
      <c r="E7" s="113"/>
      <c r="F7" s="113"/>
      <c r="G7" s="113"/>
      <c r="H7" s="113"/>
      <c r="I7" s="113"/>
      <c r="J7" s="273"/>
      <c r="K7" s="273"/>
      <c r="L7" s="273"/>
      <c r="M7" s="273"/>
      <c r="N7" s="113" t="s">
        <v>363</v>
      </c>
      <c r="O7" s="113"/>
      <c r="P7" s="113"/>
      <c r="Q7" s="113"/>
      <c r="R7" s="113"/>
      <c r="S7" s="113"/>
      <c r="T7" s="113"/>
      <c r="U7" s="113"/>
      <c r="V7" s="113"/>
      <c r="W7" s="113"/>
      <c r="X7" s="113"/>
      <c r="Y7" s="113"/>
      <c r="Z7" s="113"/>
      <c r="AA7" s="113"/>
      <c r="AB7" s="113"/>
      <c r="AC7" s="113"/>
    </row>
    <row r="8" spans="1:32" ht="17.100000000000001" customHeight="1">
      <c r="A8" s="113" t="s">
        <v>249</v>
      </c>
      <c r="B8" s="113"/>
      <c r="C8" s="113"/>
      <c r="D8" s="113"/>
      <c r="E8" s="113"/>
      <c r="F8" s="113"/>
      <c r="G8" s="113"/>
      <c r="H8" s="113"/>
      <c r="I8" s="113"/>
      <c r="J8" s="113" t="s">
        <v>175</v>
      </c>
      <c r="K8" s="113"/>
      <c r="L8" s="113" t="s">
        <v>306</v>
      </c>
      <c r="M8" s="273"/>
      <c r="N8" s="273"/>
      <c r="O8" s="273"/>
      <c r="P8" s="273"/>
      <c r="Q8" s="113" t="s">
        <v>320</v>
      </c>
      <c r="R8" s="113" t="s">
        <v>174</v>
      </c>
      <c r="S8" s="113"/>
      <c r="T8" s="113" t="s">
        <v>306</v>
      </c>
      <c r="U8" s="273"/>
      <c r="V8" s="273"/>
      <c r="W8" s="273"/>
      <c r="X8" s="273"/>
      <c r="Y8" s="113" t="s">
        <v>320</v>
      </c>
      <c r="Z8" s="113"/>
      <c r="AA8" s="113"/>
      <c r="AB8" s="113"/>
      <c r="AC8" s="113"/>
    </row>
    <row r="9" spans="1:32" s="102" customFormat="1" ht="17.100000000000001" customHeight="1">
      <c r="A9" s="46" t="s">
        <v>364</v>
      </c>
      <c r="B9" s="46"/>
      <c r="C9" s="46"/>
      <c r="D9" s="46"/>
      <c r="E9" s="46"/>
      <c r="F9" s="46"/>
      <c r="G9" s="103"/>
      <c r="H9" s="103"/>
      <c r="I9" s="103"/>
      <c r="J9" s="275"/>
      <c r="K9" s="275"/>
      <c r="L9" s="275"/>
      <c r="M9" s="275"/>
      <c r="N9" s="275"/>
      <c r="O9" s="275"/>
      <c r="P9" s="275"/>
      <c r="Q9" s="46" t="s">
        <v>365</v>
      </c>
      <c r="R9" s="103"/>
      <c r="S9" s="103"/>
      <c r="T9" s="275"/>
      <c r="U9" s="275"/>
      <c r="V9" s="275"/>
      <c r="W9" s="275"/>
      <c r="X9" s="275"/>
      <c r="Y9" s="275"/>
      <c r="Z9" s="46" t="s">
        <v>55</v>
      </c>
      <c r="AA9" s="46"/>
      <c r="AB9" s="46"/>
      <c r="AC9" s="46"/>
    </row>
    <row r="10" spans="1:32" s="102" customFormat="1" ht="17.100000000000001" customHeight="1">
      <c r="A10" s="51"/>
      <c r="B10" s="51"/>
      <c r="C10" s="51"/>
      <c r="D10" s="51"/>
      <c r="E10" s="51"/>
      <c r="F10" s="51"/>
      <c r="G10" s="56"/>
      <c r="H10" s="56"/>
      <c r="I10" s="56"/>
      <c r="J10" s="104"/>
      <c r="K10" s="104"/>
      <c r="L10" s="104"/>
      <c r="M10" s="104"/>
      <c r="N10" s="104"/>
      <c r="O10" s="104"/>
      <c r="P10" s="104"/>
      <c r="Q10" s="51"/>
      <c r="R10" s="56"/>
      <c r="S10" s="56"/>
      <c r="T10" s="104"/>
      <c r="U10" s="104"/>
      <c r="V10" s="104"/>
      <c r="W10" s="104"/>
      <c r="X10" s="104"/>
      <c r="Y10" s="104"/>
      <c r="Z10" s="51"/>
      <c r="AA10" s="51"/>
      <c r="AB10" s="51"/>
      <c r="AC10" s="51"/>
    </row>
    <row r="11" spans="1:32" ht="17.100000000000001" customHeight="1">
      <c r="A11" s="271" t="s">
        <v>237</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row>
    <row r="12" spans="1:32" ht="17.100000000000001" customHeight="1">
      <c r="A12" s="113"/>
      <c r="B12" s="113"/>
      <c r="C12" s="27" t="s">
        <v>76</v>
      </c>
      <c r="D12" s="113" t="s">
        <v>238</v>
      </c>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row>
    <row r="13" spans="1:32" ht="17.100000000000001" customHeight="1">
      <c r="A13" s="113"/>
      <c r="B13" s="113"/>
      <c r="C13" s="27" t="s">
        <v>76</v>
      </c>
      <c r="D13" s="113" t="s">
        <v>239</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row>
    <row r="14" spans="1:32" ht="17.100000000000001" customHeight="1">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row>
    <row r="15" spans="1:32" ht="17.100000000000001" customHeight="1">
      <c r="A15" s="271" t="s">
        <v>240</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row>
    <row r="16" spans="1:32" ht="17.100000000000001" customHeight="1">
      <c r="A16" s="113"/>
      <c r="B16" s="113"/>
      <c r="C16" s="27" t="s">
        <v>76</v>
      </c>
      <c r="D16" s="113" t="s">
        <v>241</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row>
    <row r="17" spans="1:29" ht="17.100000000000001" customHeight="1">
      <c r="A17" s="113"/>
      <c r="B17" s="113"/>
      <c r="C17" s="27" t="s">
        <v>76</v>
      </c>
      <c r="D17" s="113" t="s">
        <v>242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row>
    <row r="18" spans="1:29" ht="17.100000000000001" customHeight="1">
      <c r="A18" s="113"/>
      <c r="B18" s="113"/>
      <c r="C18" s="27" t="s">
        <v>76</v>
      </c>
      <c r="D18" s="113" t="s">
        <v>243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row>
    <row r="19" spans="1:29" ht="17.100000000000001" customHeight="1">
      <c r="A19" s="113"/>
      <c r="B19" s="113"/>
      <c r="C19" s="27" t="s">
        <v>76</v>
      </c>
      <c r="D19" s="113" t="s">
        <v>244</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row>
    <row r="20" spans="1:29" ht="17.100000000000001" customHeight="1">
      <c r="A20" s="113"/>
      <c r="B20" s="113"/>
      <c r="C20" s="27" t="s">
        <v>76</v>
      </c>
      <c r="D20" s="113" t="s">
        <v>245</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row>
    <row r="21" spans="1:29" ht="17.100000000000001" customHeight="1">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row>
    <row r="22" spans="1:29" ht="17.100000000000001" customHeight="1">
      <c r="A22" s="271" t="s">
        <v>246</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row>
    <row r="23" spans="1:29" ht="17.100000000000001" customHeight="1">
      <c r="A23" s="113" t="s">
        <v>250</v>
      </c>
      <c r="B23" s="113"/>
      <c r="C23" s="113"/>
      <c r="D23" s="113"/>
      <c r="E23" s="113"/>
      <c r="F23" s="113" t="s">
        <v>366</v>
      </c>
      <c r="G23" s="113"/>
      <c r="H23" s="113"/>
      <c r="I23" s="113"/>
      <c r="J23" s="113"/>
      <c r="K23" s="113"/>
      <c r="L23" s="113"/>
      <c r="M23" s="113"/>
      <c r="N23" s="113"/>
      <c r="O23" s="113"/>
      <c r="P23" s="113"/>
      <c r="Q23" s="113"/>
      <c r="R23" s="113"/>
      <c r="S23" s="113"/>
      <c r="T23" s="113"/>
      <c r="U23" s="113"/>
      <c r="V23" s="113"/>
      <c r="W23" s="113"/>
      <c r="X23" s="113"/>
      <c r="Y23" s="113"/>
      <c r="Z23" s="113" t="s">
        <v>367</v>
      </c>
      <c r="AA23" s="113"/>
      <c r="AB23" s="113"/>
      <c r="AC23" s="113"/>
    </row>
    <row r="24" spans="1:29" ht="17.100000000000001" customHeight="1">
      <c r="A24" s="113" t="s">
        <v>251</v>
      </c>
      <c r="B24" s="113"/>
      <c r="C24" s="113"/>
      <c r="D24" s="113"/>
      <c r="E24" s="113"/>
      <c r="F24" s="27" t="s">
        <v>76</v>
      </c>
      <c r="G24" s="113" t="s">
        <v>252</v>
      </c>
      <c r="H24" s="113"/>
      <c r="I24" s="113"/>
      <c r="J24" s="113"/>
      <c r="K24" s="113"/>
      <c r="L24" s="113"/>
      <c r="M24" s="113"/>
      <c r="N24" s="113"/>
      <c r="O24" s="113"/>
      <c r="P24" s="113"/>
      <c r="Q24" s="113"/>
      <c r="R24" s="113"/>
      <c r="S24" s="113"/>
      <c r="T24" s="113"/>
      <c r="U24" s="113"/>
      <c r="V24" s="113"/>
      <c r="W24" s="113"/>
      <c r="X24" s="113"/>
      <c r="Y24" s="113"/>
      <c r="Z24" s="113"/>
      <c r="AA24" s="113"/>
      <c r="AB24" s="113"/>
      <c r="AC24" s="113"/>
    </row>
    <row r="25" spans="1:29" ht="17.100000000000001" customHeight="1">
      <c r="A25" s="113"/>
      <c r="B25" s="113"/>
      <c r="C25" s="113"/>
      <c r="D25" s="113"/>
      <c r="E25" s="113"/>
      <c r="F25" s="113"/>
      <c r="G25" s="113"/>
      <c r="H25" s="113"/>
      <c r="I25" s="113"/>
      <c r="J25" s="113" t="s">
        <v>289</v>
      </c>
      <c r="K25" s="113" t="s">
        <v>253</v>
      </c>
      <c r="L25" s="113"/>
      <c r="M25" s="113"/>
      <c r="N25" s="113"/>
      <c r="O25" s="113"/>
      <c r="P25" s="113"/>
      <c r="Q25" s="113"/>
      <c r="R25" s="113"/>
      <c r="S25" s="113"/>
      <c r="T25" s="113"/>
      <c r="U25" s="113"/>
      <c r="V25" s="113"/>
      <c r="W25" s="113"/>
      <c r="X25" s="113"/>
      <c r="Y25" s="113"/>
      <c r="Z25" s="113" t="s">
        <v>368</v>
      </c>
      <c r="AA25" s="113"/>
      <c r="AB25" s="113"/>
      <c r="AC25" s="113"/>
    </row>
    <row r="26" spans="1:29" ht="17.100000000000001" customHeight="1">
      <c r="A26" s="113"/>
      <c r="B26" s="113"/>
      <c r="C26" s="113"/>
      <c r="D26" s="113"/>
      <c r="E26" s="113"/>
      <c r="F26" s="27" t="s">
        <v>76</v>
      </c>
      <c r="G26" s="113" t="s">
        <v>254</v>
      </c>
      <c r="H26" s="113"/>
      <c r="I26" s="113"/>
      <c r="J26" s="113"/>
      <c r="K26" s="113"/>
      <c r="L26" s="113"/>
      <c r="M26" s="113"/>
      <c r="N26" s="113"/>
      <c r="O26" s="113"/>
      <c r="P26" s="113"/>
      <c r="Q26" s="113"/>
      <c r="R26" s="113"/>
      <c r="S26" s="113"/>
      <c r="T26" s="113"/>
      <c r="U26" s="113"/>
      <c r="V26" s="113"/>
      <c r="W26" s="113"/>
      <c r="X26" s="113"/>
      <c r="Y26" s="113"/>
      <c r="Z26" s="113"/>
      <c r="AA26" s="113"/>
      <c r="AB26" s="113"/>
      <c r="AC26" s="113"/>
    </row>
    <row r="27" spans="1:29" ht="17.100000000000001" customHeight="1">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row>
    <row r="28" spans="1:29" ht="17.100000000000001" customHeight="1">
      <c r="A28" s="271" t="s">
        <v>255</v>
      </c>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row>
    <row r="29" spans="1:29" ht="17.100000000000001" customHeight="1">
      <c r="A29" s="113"/>
      <c r="B29" s="113"/>
      <c r="C29" s="113"/>
      <c r="D29" s="113"/>
      <c r="E29" s="113"/>
      <c r="F29" s="113" t="s">
        <v>289</v>
      </c>
      <c r="G29" s="273"/>
      <c r="H29" s="273"/>
      <c r="I29" s="273"/>
      <c r="J29" s="273"/>
      <c r="K29" s="273"/>
      <c r="L29" s="273"/>
      <c r="M29" s="273"/>
      <c r="N29" s="273"/>
      <c r="O29" s="273"/>
      <c r="P29" s="273"/>
      <c r="Q29" s="273"/>
      <c r="R29" s="273"/>
      <c r="S29" s="273"/>
      <c r="T29" s="273"/>
      <c r="U29" s="273"/>
      <c r="V29" s="273"/>
      <c r="W29" s="273"/>
      <c r="X29" s="273"/>
      <c r="Y29" s="273"/>
      <c r="Z29" s="113" t="s">
        <v>299</v>
      </c>
      <c r="AA29" s="113"/>
      <c r="AB29" s="113"/>
      <c r="AC29" s="113"/>
    </row>
    <row r="30" spans="1:29" ht="17.100000000000001" customHeight="1">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row>
    <row r="31" spans="1:29" ht="17.100000000000001" customHeight="1">
      <c r="A31" s="271" t="s">
        <v>256</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row>
    <row r="32" spans="1:29" ht="17.100000000000001" customHeight="1">
      <c r="A32" s="11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114"/>
    </row>
  </sheetData>
  <mergeCells count="17">
    <mergeCell ref="G29:Y29"/>
    <mergeCell ref="B32:AB32"/>
    <mergeCell ref="E3:AB3"/>
    <mergeCell ref="J6:M6"/>
    <mergeCell ref="J7:M7"/>
    <mergeCell ref="M8:P8"/>
    <mergeCell ref="U8:X8"/>
    <mergeCell ref="A31:AC31"/>
    <mergeCell ref="J9:P9"/>
    <mergeCell ref="T9:Y9"/>
    <mergeCell ref="A22:AC22"/>
    <mergeCell ref="A28:AC28"/>
    <mergeCell ref="H4:L4"/>
    <mergeCell ref="A1:AC1"/>
    <mergeCell ref="A2:AC2"/>
    <mergeCell ref="A11:AC11"/>
    <mergeCell ref="A15:AC15"/>
  </mergeCells>
  <phoneticPr fontId="1"/>
  <dataValidations count="1">
    <dataValidation type="list" allowBlank="1" showInputMessage="1" showErrorMessage="1" sqref="C12:C13 C16:C20 F24 F26">
      <formula1>"□,■"</formula1>
    </dataValidation>
  </dataValidations>
  <pageMargins left="0.74803149606299213" right="0.74803149606299213" top="0.51181102362204722" bottom="0.98425196850393704" header="0.51181102362204722" footer="0.51181102362204722"/>
  <pageSetup paperSize="9" orientation="portrait" blackAndWhite="1" r:id="rId1"/>
  <headerFooter alignWithMargins="0">
    <oddFooter>&amp;R株式会社　住宅性能評価センター</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4"/>
  <sheetViews>
    <sheetView view="pageBreakPreview" zoomScaleNormal="100" zoomScaleSheetLayoutView="100" workbookViewId="0">
      <selection activeCell="H4" sqref="H4:AC4"/>
    </sheetView>
  </sheetViews>
  <sheetFormatPr defaultRowHeight="12"/>
  <cols>
    <col min="1" max="6" width="3" style="25" customWidth="1"/>
    <col min="7" max="7" width="3.125" style="25" customWidth="1"/>
    <col min="8" max="28" width="3" style="25" customWidth="1"/>
    <col min="29" max="29" width="6.25" style="25" customWidth="1"/>
    <col min="30" max="30" width="4.625" style="25" customWidth="1"/>
    <col min="31" max="16384" width="9" style="25"/>
  </cols>
  <sheetData>
    <row r="1" spans="1:29" ht="17.100000000000001" customHeight="1">
      <c r="A1" s="171" t="s">
        <v>10</v>
      </c>
      <c r="B1" s="171"/>
      <c r="C1" s="171"/>
      <c r="D1" s="171"/>
      <c r="E1" s="195"/>
      <c r="F1" s="195"/>
      <c r="G1" s="195"/>
      <c r="H1" s="195"/>
      <c r="I1" s="195"/>
      <c r="J1" s="195"/>
      <c r="K1" s="195"/>
      <c r="L1" s="195"/>
      <c r="M1" s="195"/>
      <c r="N1" s="195"/>
      <c r="O1" s="195"/>
      <c r="P1" s="195"/>
      <c r="Q1" s="195"/>
      <c r="R1" s="195"/>
      <c r="S1" s="195"/>
      <c r="T1" s="195"/>
      <c r="U1" s="195"/>
      <c r="V1" s="195"/>
      <c r="W1" s="195"/>
      <c r="X1" s="195"/>
      <c r="Y1" s="195"/>
      <c r="Z1" s="195"/>
      <c r="AA1" s="195"/>
      <c r="AB1" s="195"/>
      <c r="AC1" s="195"/>
    </row>
    <row r="2" spans="1:29" ht="17.100000000000001" customHeight="1">
      <c r="A2" s="158" t="s">
        <v>144</v>
      </c>
      <c r="B2" s="158"/>
      <c r="C2" s="158"/>
      <c r="D2" s="158"/>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1:29" s="24" customFormat="1" ht="17.100000000000001" customHeight="1">
      <c r="A3" s="39" t="s">
        <v>356</v>
      </c>
      <c r="B3" s="39"/>
      <c r="C3" s="39"/>
      <c r="D3" s="39"/>
      <c r="E3" s="39"/>
      <c r="F3" s="39"/>
      <c r="G3" s="39"/>
      <c r="H3" s="276"/>
      <c r="I3" s="276"/>
      <c r="J3" s="276"/>
      <c r="K3" s="276"/>
      <c r="L3" s="276"/>
      <c r="M3" s="276"/>
      <c r="N3" s="276"/>
      <c r="O3" s="276"/>
      <c r="P3" s="276"/>
      <c r="Q3" s="276"/>
      <c r="R3" s="276"/>
      <c r="S3" s="276"/>
      <c r="T3" s="276"/>
      <c r="U3" s="276"/>
      <c r="V3" s="276"/>
      <c r="W3" s="276"/>
      <c r="X3" s="276"/>
      <c r="Y3" s="276"/>
      <c r="Z3" s="276"/>
      <c r="AA3" s="276"/>
      <c r="AB3" s="276"/>
      <c r="AC3" s="276"/>
    </row>
    <row r="4" spans="1:29" s="24" customFormat="1" ht="17.100000000000001" customHeight="1">
      <c r="A4" s="34" t="s">
        <v>12</v>
      </c>
      <c r="B4" s="34"/>
      <c r="C4" s="34"/>
      <c r="D4" s="34"/>
      <c r="E4" s="34"/>
      <c r="F4" s="34"/>
      <c r="G4" s="34"/>
      <c r="H4" s="204"/>
      <c r="I4" s="204"/>
      <c r="J4" s="204"/>
      <c r="K4" s="204"/>
      <c r="L4" s="204"/>
      <c r="M4" s="204"/>
      <c r="N4" s="204"/>
      <c r="O4" s="204"/>
      <c r="P4" s="204"/>
      <c r="Q4" s="204"/>
      <c r="R4" s="204"/>
      <c r="S4" s="204"/>
      <c r="T4" s="204"/>
      <c r="U4" s="204"/>
      <c r="V4" s="204"/>
      <c r="W4" s="204"/>
      <c r="X4" s="204"/>
      <c r="Y4" s="204"/>
      <c r="Z4" s="204"/>
      <c r="AA4" s="204"/>
      <c r="AB4" s="204"/>
      <c r="AC4" s="204"/>
    </row>
    <row r="5" spans="1:29" s="24" customFormat="1" ht="17.100000000000001" customHeight="1">
      <c r="A5" s="34" t="s">
        <v>13</v>
      </c>
      <c r="B5" s="34"/>
      <c r="C5" s="34"/>
      <c r="D5" s="34"/>
      <c r="E5" s="34"/>
      <c r="F5" s="34"/>
      <c r="G5" s="34"/>
      <c r="H5" s="204"/>
      <c r="I5" s="204"/>
      <c r="J5" s="204"/>
      <c r="K5" s="204"/>
      <c r="L5" s="204"/>
      <c r="M5" s="204"/>
      <c r="N5" s="204"/>
      <c r="O5" s="204"/>
      <c r="P5" s="204"/>
      <c r="Q5" s="204"/>
      <c r="R5" s="204"/>
      <c r="S5" s="204"/>
      <c r="T5" s="204"/>
      <c r="U5" s="204"/>
      <c r="V5" s="204"/>
      <c r="W5" s="204"/>
      <c r="X5" s="204"/>
      <c r="Y5" s="204"/>
      <c r="Z5" s="204"/>
      <c r="AA5" s="204"/>
      <c r="AB5" s="204"/>
      <c r="AC5" s="204"/>
    </row>
    <row r="6" spans="1:29" s="24" customFormat="1" ht="17.100000000000001" customHeight="1">
      <c r="A6" s="34" t="s">
        <v>14</v>
      </c>
      <c r="B6" s="34"/>
      <c r="C6" s="34"/>
      <c r="D6" s="34"/>
      <c r="E6" s="34"/>
      <c r="F6" s="34"/>
      <c r="G6" s="34"/>
      <c r="H6" s="205"/>
      <c r="I6" s="205"/>
      <c r="J6" s="205"/>
      <c r="K6" s="35"/>
      <c r="L6" s="36"/>
      <c r="M6" s="36"/>
      <c r="N6" s="36"/>
      <c r="O6" s="34"/>
      <c r="P6" s="34"/>
      <c r="Q6" s="34"/>
      <c r="R6" s="34"/>
      <c r="S6" s="34"/>
      <c r="T6" s="34"/>
      <c r="U6" s="34"/>
      <c r="V6" s="34"/>
      <c r="W6" s="34"/>
      <c r="X6" s="34"/>
      <c r="Y6" s="34"/>
      <c r="Z6" s="34"/>
      <c r="AA6" s="34"/>
      <c r="AB6" s="34"/>
      <c r="AC6" s="34"/>
    </row>
    <row r="7" spans="1:29" s="24" customFormat="1" ht="17.100000000000001" customHeight="1">
      <c r="A7" s="34" t="s">
        <v>170</v>
      </c>
      <c r="B7" s="34"/>
      <c r="C7" s="34"/>
      <c r="D7" s="34"/>
      <c r="E7" s="34"/>
      <c r="F7" s="34"/>
      <c r="G7" s="34"/>
      <c r="H7" s="203"/>
      <c r="I7" s="203"/>
      <c r="J7" s="203"/>
      <c r="K7" s="203"/>
      <c r="L7" s="203"/>
      <c r="M7" s="203"/>
      <c r="N7" s="203"/>
      <c r="O7" s="203"/>
      <c r="P7" s="203"/>
      <c r="Q7" s="203"/>
      <c r="R7" s="203"/>
      <c r="S7" s="203"/>
      <c r="T7" s="203"/>
      <c r="U7" s="203"/>
      <c r="V7" s="203"/>
      <c r="W7" s="203"/>
      <c r="X7" s="203"/>
      <c r="Y7" s="203"/>
      <c r="Z7" s="203"/>
      <c r="AA7" s="203"/>
      <c r="AB7" s="203"/>
      <c r="AC7" s="203"/>
    </row>
    <row r="8" spans="1:29" s="24" customFormat="1" ht="17.100000000000001" customHeight="1">
      <c r="A8" s="34" t="s">
        <v>15</v>
      </c>
      <c r="B8" s="34"/>
      <c r="C8" s="34"/>
      <c r="D8" s="34"/>
      <c r="E8" s="34"/>
      <c r="F8" s="34"/>
      <c r="G8" s="34"/>
      <c r="H8" s="207"/>
      <c r="I8" s="207"/>
      <c r="J8" s="207"/>
      <c r="K8" s="207"/>
      <c r="L8" s="207"/>
      <c r="M8" s="37"/>
      <c r="N8" s="37"/>
      <c r="O8" s="37"/>
      <c r="P8" s="37"/>
      <c r="Q8" s="37"/>
      <c r="R8" s="37"/>
      <c r="S8" s="38"/>
      <c r="T8" s="38"/>
      <c r="U8" s="38"/>
      <c r="V8" s="38"/>
      <c r="W8" s="38"/>
      <c r="X8" s="38"/>
      <c r="Y8" s="38"/>
      <c r="Z8" s="38"/>
      <c r="AA8" s="38"/>
      <c r="AB8" s="38"/>
      <c r="AC8" s="38"/>
    </row>
    <row r="9" spans="1:29" s="24" customFormat="1" ht="17.100000000000001" customHeight="1">
      <c r="A9" s="34"/>
      <c r="B9" s="34"/>
      <c r="C9" s="34"/>
      <c r="D9" s="34"/>
      <c r="E9" s="34"/>
      <c r="F9" s="34"/>
      <c r="G9" s="34"/>
      <c r="H9" s="37"/>
      <c r="I9" s="37"/>
      <c r="J9" s="37"/>
      <c r="K9" s="37"/>
      <c r="L9" s="37"/>
      <c r="M9" s="37"/>
      <c r="N9" s="37"/>
      <c r="O9" s="37"/>
      <c r="P9" s="37"/>
      <c r="Q9" s="37"/>
      <c r="R9" s="37"/>
      <c r="S9" s="38"/>
      <c r="T9" s="38"/>
      <c r="U9" s="38"/>
      <c r="V9" s="38"/>
      <c r="W9" s="38"/>
      <c r="X9" s="38"/>
      <c r="Y9" s="38"/>
      <c r="Z9" s="38"/>
      <c r="AA9" s="38"/>
      <c r="AB9" s="38"/>
      <c r="AC9" s="38"/>
    </row>
    <row r="10" spans="1:29" s="24" customFormat="1" ht="17.100000000000001" customHeight="1">
      <c r="A10" s="39" t="s">
        <v>357</v>
      </c>
      <c r="B10" s="39"/>
      <c r="C10" s="39"/>
      <c r="D10" s="39"/>
      <c r="E10" s="39"/>
      <c r="F10" s="39"/>
      <c r="G10" s="39"/>
      <c r="H10" s="276"/>
      <c r="I10" s="276"/>
      <c r="J10" s="276"/>
      <c r="K10" s="276"/>
      <c r="L10" s="276"/>
      <c r="M10" s="276"/>
      <c r="N10" s="276"/>
      <c r="O10" s="276"/>
      <c r="P10" s="276"/>
      <c r="Q10" s="276"/>
      <c r="R10" s="276"/>
      <c r="S10" s="276"/>
      <c r="T10" s="276"/>
      <c r="U10" s="276"/>
      <c r="V10" s="276"/>
      <c r="W10" s="276"/>
      <c r="X10" s="276"/>
      <c r="Y10" s="276"/>
      <c r="Z10" s="276"/>
      <c r="AA10" s="276"/>
      <c r="AB10" s="276"/>
      <c r="AC10" s="276"/>
    </row>
    <row r="11" spans="1:29" s="24" customFormat="1" ht="17.100000000000001" customHeight="1">
      <c r="A11" s="34" t="s">
        <v>12</v>
      </c>
      <c r="B11" s="34"/>
      <c r="C11" s="34"/>
      <c r="D11" s="34"/>
      <c r="E11" s="34"/>
      <c r="F11" s="34"/>
      <c r="G11" s="34"/>
      <c r="H11" s="204"/>
      <c r="I11" s="204"/>
      <c r="J11" s="204"/>
      <c r="K11" s="204"/>
      <c r="L11" s="204"/>
      <c r="M11" s="204"/>
      <c r="N11" s="204"/>
      <c r="O11" s="204"/>
      <c r="P11" s="204"/>
      <c r="Q11" s="204"/>
      <c r="R11" s="204"/>
      <c r="S11" s="204"/>
      <c r="T11" s="204"/>
      <c r="U11" s="204"/>
      <c r="V11" s="204"/>
      <c r="W11" s="204"/>
      <c r="X11" s="204"/>
      <c r="Y11" s="204"/>
      <c r="Z11" s="204"/>
      <c r="AA11" s="204"/>
      <c r="AB11" s="204"/>
      <c r="AC11" s="204"/>
    </row>
    <row r="12" spans="1:29" s="24" customFormat="1" ht="17.100000000000001" customHeight="1">
      <c r="A12" s="34" t="s">
        <v>13</v>
      </c>
      <c r="B12" s="34"/>
      <c r="C12" s="34"/>
      <c r="D12" s="34"/>
      <c r="E12" s="34"/>
      <c r="F12" s="34"/>
      <c r="G12" s="34"/>
      <c r="H12" s="204"/>
      <c r="I12" s="204"/>
      <c r="J12" s="204"/>
      <c r="K12" s="204"/>
      <c r="L12" s="204"/>
      <c r="M12" s="204"/>
      <c r="N12" s="204"/>
      <c r="O12" s="204"/>
      <c r="P12" s="204"/>
      <c r="Q12" s="204"/>
      <c r="R12" s="204"/>
      <c r="S12" s="204"/>
      <c r="T12" s="204"/>
      <c r="U12" s="204"/>
      <c r="V12" s="204"/>
      <c r="W12" s="204"/>
      <c r="X12" s="204"/>
      <c r="Y12" s="204"/>
      <c r="Z12" s="204"/>
      <c r="AA12" s="204"/>
      <c r="AB12" s="204"/>
      <c r="AC12" s="204"/>
    </row>
    <row r="13" spans="1:29" s="24" customFormat="1" ht="17.100000000000001" customHeight="1">
      <c r="A13" s="34" t="s">
        <v>14</v>
      </c>
      <c r="B13" s="34"/>
      <c r="C13" s="34"/>
      <c r="D13" s="34"/>
      <c r="E13" s="34"/>
      <c r="F13" s="34"/>
      <c r="G13" s="34"/>
      <c r="H13" s="205"/>
      <c r="I13" s="205"/>
      <c r="J13" s="205"/>
      <c r="K13" s="35"/>
      <c r="L13" s="36"/>
      <c r="M13" s="36"/>
      <c r="N13" s="36"/>
      <c r="O13" s="34"/>
      <c r="P13" s="34"/>
      <c r="Q13" s="34"/>
      <c r="R13" s="34"/>
      <c r="S13" s="34"/>
      <c r="T13" s="34"/>
      <c r="U13" s="34"/>
      <c r="V13" s="34"/>
      <c r="W13" s="34"/>
      <c r="X13" s="34"/>
      <c r="Y13" s="34"/>
      <c r="Z13" s="34"/>
      <c r="AA13" s="34"/>
      <c r="AB13" s="34"/>
      <c r="AC13" s="34"/>
    </row>
    <row r="14" spans="1:29" s="24" customFormat="1" ht="17.100000000000001" customHeight="1">
      <c r="A14" s="34" t="s">
        <v>170</v>
      </c>
      <c r="B14" s="34"/>
      <c r="C14" s="34"/>
      <c r="D14" s="34"/>
      <c r="E14" s="34"/>
      <c r="F14" s="34"/>
      <c r="G14" s="34"/>
      <c r="H14" s="203"/>
      <c r="I14" s="203"/>
      <c r="J14" s="203"/>
      <c r="K14" s="203"/>
      <c r="L14" s="203"/>
      <c r="M14" s="203"/>
      <c r="N14" s="203"/>
      <c r="O14" s="203"/>
      <c r="P14" s="203"/>
      <c r="Q14" s="203"/>
      <c r="R14" s="203"/>
      <c r="S14" s="203"/>
      <c r="T14" s="203"/>
      <c r="U14" s="203"/>
      <c r="V14" s="203"/>
      <c r="W14" s="203"/>
      <c r="X14" s="203"/>
      <c r="Y14" s="203"/>
      <c r="Z14" s="203"/>
      <c r="AA14" s="203"/>
      <c r="AB14" s="203"/>
      <c r="AC14" s="203"/>
    </row>
    <row r="15" spans="1:29" s="24" customFormat="1" ht="17.100000000000001" customHeight="1">
      <c r="A15" s="34" t="s">
        <v>15</v>
      </c>
      <c r="B15" s="34"/>
      <c r="C15" s="34"/>
      <c r="D15" s="34"/>
      <c r="E15" s="34"/>
      <c r="F15" s="34"/>
      <c r="G15" s="34"/>
      <c r="H15" s="207"/>
      <c r="I15" s="207"/>
      <c r="J15" s="207"/>
      <c r="K15" s="207"/>
      <c r="L15" s="207"/>
      <c r="M15" s="37"/>
      <c r="N15" s="37"/>
      <c r="O15" s="37"/>
      <c r="P15" s="37"/>
      <c r="Q15" s="37"/>
      <c r="R15" s="37"/>
      <c r="S15" s="38"/>
      <c r="T15" s="38"/>
      <c r="U15" s="38"/>
      <c r="V15" s="38"/>
      <c r="W15" s="38"/>
      <c r="X15" s="38"/>
      <c r="Y15" s="38"/>
      <c r="Z15" s="38"/>
      <c r="AA15" s="38"/>
      <c r="AB15" s="38"/>
      <c r="AC15" s="38"/>
    </row>
    <row r="16" spans="1:29" s="24" customFormat="1" ht="17.100000000000001" customHeight="1">
      <c r="A16" s="34"/>
      <c r="B16" s="34"/>
      <c r="C16" s="34"/>
      <c r="D16" s="34"/>
      <c r="E16" s="34"/>
      <c r="F16" s="34"/>
      <c r="G16" s="34"/>
      <c r="H16" s="37"/>
      <c r="I16" s="37"/>
      <c r="J16" s="37"/>
      <c r="K16" s="37"/>
      <c r="L16" s="37"/>
      <c r="M16" s="37"/>
      <c r="N16" s="37"/>
      <c r="O16" s="37"/>
      <c r="P16" s="37"/>
      <c r="Q16" s="37"/>
      <c r="R16" s="37"/>
      <c r="S16" s="38"/>
      <c r="T16" s="38"/>
      <c r="U16" s="38"/>
      <c r="V16" s="38"/>
      <c r="W16" s="38"/>
      <c r="X16" s="38"/>
      <c r="Y16" s="38"/>
      <c r="Z16" s="38"/>
      <c r="AA16" s="38"/>
      <c r="AB16" s="38"/>
      <c r="AC16" s="38"/>
    </row>
    <row r="17" spans="1:29" s="24" customFormat="1" ht="17.100000000000001" customHeight="1">
      <c r="A17" s="39" t="s">
        <v>358</v>
      </c>
      <c r="B17" s="39"/>
      <c r="C17" s="39"/>
      <c r="D17" s="39"/>
      <c r="E17" s="39"/>
      <c r="F17" s="39"/>
      <c r="G17" s="39"/>
      <c r="H17" s="276"/>
      <c r="I17" s="276"/>
      <c r="J17" s="276"/>
      <c r="K17" s="276"/>
      <c r="L17" s="276"/>
      <c r="M17" s="276"/>
      <c r="N17" s="276"/>
      <c r="O17" s="276"/>
      <c r="P17" s="276"/>
      <c r="Q17" s="276"/>
      <c r="R17" s="276"/>
      <c r="S17" s="276"/>
      <c r="T17" s="276"/>
      <c r="U17" s="276"/>
      <c r="V17" s="276"/>
      <c r="W17" s="276"/>
      <c r="X17" s="276"/>
      <c r="Y17" s="276"/>
      <c r="Z17" s="276"/>
      <c r="AA17" s="276"/>
      <c r="AB17" s="276"/>
      <c r="AC17" s="276"/>
    </row>
    <row r="18" spans="1:29" s="24" customFormat="1" ht="17.100000000000001" customHeight="1">
      <c r="A18" s="34" t="s">
        <v>12</v>
      </c>
      <c r="B18" s="34"/>
      <c r="C18" s="34"/>
      <c r="D18" s="34"/>
      <c r="E18" s="34"/>
      <c r="F18" s="34"/>
      <c r="G18" s="34"/>
      <c r="H18" s="204"/>
      <c r="I18" s="204"/>
      <c r="J18" s="204"/>
      <c r="K18" s="204"/>
      <c r="L18" s="204"/>
      <c r="M18" s="204"/>
      <c r="N18" s="204"/>
      <c r="O18" s="204"/>
      <c r="P18" s="204"/>
      <c r="Q18" s="204"/>
      <c r="R18" s="204"/>
      <c r="S18" s="204"/>
      <c r="T18" s="204"/>
      <c r="U18" s="204"/>
      <c r="V18" s="204"/>
      <c r="W18" s="204"/>
      <c r="X18" s="204"/>
      <c r="Y18" s="204"/>
      <c r="Z18" s="204"/>
      <c r="AA18" s="204"/>
      <c r="AB18" s="204"/>
      <c r="AC18" s="204"/>
    </row>
    <row r="19" spans="1:29" s="24" customFormat="1" ht="17.100000000000001" customHeight="1">
      <c r="A19" s="34" t="s">
        <v>13</v>
      </c>
      <c r="B19" s="34"/>
      <c r="C19" s="34"/>
      <c r="D19" s="34"/>
      <c r="E19" s="34"/>
      <c r="F19" s="34"/>
      <c r="G19" s="34"/>
      <c r="H19" s="204"/>
      <c r="I19" s="204"/>
      <c r="J19" s="204"/>
      <c r="K19" s="204"/>
      <c r="L19" s="204"/>
      <c r="M19" s="204"/>
      <c r="N19" s="204"/>
      <c r="O19" s="204"/>
      <c r="P19" s="204"/>
      <c r="Q19" s="204"/>
      <c r="R19" s="204"/>
      <c r="S19" s="204"/>
      <c r="T19" s="204"/>
      <c r="U19" s="204"/>
      <c r="V19" s="204"/>
      <c r="W19" s="204"/>
      <c r="X19" s="204"/>
      <c r="Y19" s="204"/>
      <c r="Z19" s="204"/>
      <c r="AA19" s="204"/>
      <c r="AB19" s="204"/>
      <c r="AC19" s="204"/>
    </row>
    <row r="20" spans="1:29" s="24" customFormat="1" ht="17.100000000000001" customHeight="1">
      <c r="A20" s="34" t="s">
        <v>14</v>
      </c>
      <c r="B20" s="34"/>
      <c r="C20" s="34"/>
      <c r="D20" s="34"/>
      <c r="E20" s="34"/>
      <c r="F20" s="34"/>
      <c r="G20" s="34"/>
      <c r="H20" s="205"/>
      <c r="I20" s="205"/>
      <c r="J20" s="205"/>
      <c r="K20" s="35"/>
      <c r="L20" s="36"/>
      <c r="M20" s="36"/>
      <c r="N20" s="36"/>
      <c r="O20" s="34"/>
      <c r="P20" s="34"/>
      <c r="Q20" s="34"/>
      <c r="R20" s="34"/>
      <c r="S20" s="34"/>
      <c r="T20" s="34"/>
      <c r="U20" s="34"/>
      <c r="V20" s="34"/>
      <c r="W20" s="34"/>
      <c r="X20" s="34"/>
      <c r="Y20" s="34"/>
      <c r="Z20" s="34"/>
      <c r="AA20" s="34"/>
      <c r="AB20" s="34"/>
      <c r="AC20" s="34"/>
    </row>
    <row r="21" spans="1:29" s="24" customFormat="1" ht="17.100000000000001" customHeight="1">
      <c r="A21" s="34" t="s">
        <v>170</v>
      </c>
      <c r="B21" s="34"/>
      <c r="C21" s="34"/>
      <c r="D21" s="34"/>
      <c r="E21" s="34"/>
      <c r="F21" s="34"/>
      <c r="G21" s="34"/>
      <c r="H21" s="203"/>
      <c r="I21" s="203"/>
      <c r="J21" s="203"/>
      <c r="K21" s="203"/>
      <c r="L21" s="203"/>
      <c r="M21" s="203"/>
      <c r="N21" s="203"/>
      <c r="O21" s="203"/>
      <c r="P21" s="203"/>
      <c r="Q21" s="203"/>
      <c r="R21" s="203"/>
      <c r="S21" s="203"/>
      <c r="T21" s="203"/>
      <c r="U21" s="203"/>
      <c r="V21" s="203"/>
      <c r="W21" s="203"/>
      <c r="X21" s="203"/>
      <c r="Y21" s="203"/>
      <c r="Z21" s="203"/>
      <c r="AA21" s="203"/>
      <c r="AB21" s="203"/>
      <c r="AC21" s="203"/>
    </row>
    <row r="22" spans="1:29" s="24" customFormat="1" ht="17.100000000000001" customHeight="1">
      <c r="A22" s="34" t="s">
        <v>15</v>
      </c>
      <c r="B22" s="34"/>
      <c r="C22" s="34"/>
      <c r="D22" s="34"/>
      <c r="E22" s="34"/>
      <c r="F22" s="34"/>
      <c r="G22" s="34"/>
      <c r="H22" s="207"/>
      <c r="I22" s="207"/>
      <c r="J22" s="207"/>
      <c r="K22" s="207"/>
      <c r="L22" s="207"/>
      <c r="M22" s="37"/>
      <c r="N22" s="37"/>
      <c r="O22" s="37"/>
      <c r="P22" s="37"/>
      <c r="Q22" s="37"/>
      <c r="R22" s="37"/>
      <c r="S22" s="38"/>
      <c r="T22" s="38"/>
      <c r="U22" s="38"/>
      <c r="V22" s="38"/>
      <c r="W22" s="38"/>
      <c r="X22" s="38"/>
      <c r="Y22" s="38"/>
      <c r="Z22" s="38"/>
      <c r="AA22" s="38"/>
      <c r="AB22" s="38"/>
      <c r="AC22" s="38"/>
    </row>
    <row r="23" spans="1:29" s="24" customFormat="1" ht="17.100000000000001" customHeight="1">
      <c r="A23" s="34"/>
      <c r="B23" s="34"/>
      <c r="C23" s="34"/>
      <c r="D23" s="34"/>
      <c r="E23" s="34"/>
      <c r="F23" s="34"/>
      <c r="G23" s="34"/>
      <c r="H23" s="37"/>
      <c r="I23" s="37"/>
      <c r="J23" s="37"/>
      <c r="K23" s="37"/>
      <c r="L23" s="37"/>
      <c r="M23" s="37"/>
      <c r="N23" s="37"/>
      <c r="O23" s="37"/>
      <c r="P23" s="37"/>
      <c r="Q23" s="37"/>
      <c r="R23" s="37"/>
      <c r="S23" s="38"/>
      <c r="T23" s="38"/>
      <c r="U23" s="38"/>
      <c r="V23" s="38"/>
      <c r="W23" s="38"/>
      <c r="X23" s="38"/>
      <c r="Y23" s="38"/>
      <c r="Z23" s="38"/>
      <c r="AA23" s="38"/>
      <c r="AB23" s="38"/>
      <c r="AC23" s="38"/>
    </row>
    <row r="24" spans="1:29" s="24" customFormat="1" ht="17.100000000000001" customHeight="1">
      <c r="A24" s="39" t="s">
        <v>359</v>
      </c>
      <c r="B24" s="39"/>
      <c r="C24" s="39"/>
      <c r="D24" s="39"/>
      <c r="E24" s="39"/>
      <c r="F24" s="39"/>
      <c r="G24" s="39"/>
      <c r="H24" s="276"/>
      <c r="I24" s="276"/>
      <c r="J24" s="276"/>
      <c r="K24" s="276"/>
      <c r="L24" s="276"/>
      <c r="M24" s="276"/>
      <c r="N24" s="276"/>
      <c r="O24" s="276"/>
      <c r="P24" s="276"/>
      <c r="Q24" s="276"/>
      <c r="R24" s="276"/>
      <c r="S24" s="276"/>
      <c r="T24" s="276"/>
      <c r="U24" s="276"/>
      <c r="V24" s="276"/>
      <c r="W24" s="276"/>
      <c r="X24" s="276"/>
      <c r="Y24" s="276"/>
      <c r="Z24" s="276"/>
      <c r="AA24" s="276"/>
      <c r="AB24" s="276"/>
      <c r="AC24" s="276"/>
    </row>
    <row r="25" spans="1:29" s="24" customFormat="1" ht="17.100000000000001" customHeight="1">
      <c r="A25" s="34" t="s">
        <v>12</v>
      </c>
      <c r="B25" s="34"/>
      <c r="C25" s="34"/>
      <c r="D25" s="34"/>
      <c r="E25" s="34"/>
      <c r="F25" s="34"/>
      <c r="G25" s="34"/>
      <c r="H25" s="204"/>
      <c r="I25" s="204"/>
      <c r="J25" s="204"/>
      <c r="K25" s="204"/>
      <c r="L25" s="204"/>
      <c r="M25" s="204"/>
      <c r="N25" s="204"/>
      <c r="O25" s="204"/>
      <c r="P25" s="204"/>
      <c r="Q25" s="204"/>
      <c r="R25" s="204"/>
      <c r="S25" s="204"/>
      <c r="T25" s="204"/>
      <c r="U25" s="204"/>
      <c r="V25" s="204"/>
      <c r="W25" s="204"/>
      <c r="X25" s="204"/>
      <c r="Y25" s="204"/>
      <c r="Z25" s="204"/>
      <c r="AA25" s="204"/>
      <c r="AB25" s="204"/>
      <c r="AC25" s="204"/>
    </row>
    <row r="26" spans="1:29" s="24" customFormat="1" ht="17.100000000000001" customHeight="1">
      <c r="A26" s="34" t="s">
        <v>13</v>
      </c>
      <c r="B26" s="34"/>
      <c r="C26" s="34"/>
      <c r="D26" s="34"/>
      <c r="E26" s="34"/>
      <c r="F26" s="34"/>
      <c r="G26" s="34"/>
      <c r="H26" s="204"/>
      <c r="I26" s="204"/>
      <c r="J26" s="204"/>
      <c r="K26" s="204"/>
      <c r="L26" s="204"/>
      <c r="M26" s="204"/>
      <c r="N26" s="204"/>
      <c r="O26" s="204"/>
      <c r="P26" s="204"/>
      <c r="Q26" s="204"/>
      <c r="R26" s="204"/>
      <c r="S26" s="204"/>
      <c r="T26" s="204"/>
      <c r="U26" s="204"/>
      <c r="V26" s="204"/>
      <c r="W26" s="204"/>
      <c r="X26" s="204"/>
      <c r="Y26" s="204"/>
      <c r="Z26" s="204"/>
      <c r="AA26" s="204"/>
      <c r="AB26" s="204"/>
      <c r="AC26" s="204"/>
    </row>
    <row r="27" spans="1:29" s="24" customFormat="1" ht="17.100000000000001" customHeight="1">
      <c r="A27" s="34" t="s">
        <v>14</v>
      </c>
      <c r="B27" s="34"/>
      <c r="C27" s="34"/>
      <c r="D27" s="34"/>
      <c r="E27" s="34"/>
      <c r="F27" s="34"/>
      <c r="G27" s="34"/>
      <c r="H27" s="205"/>
      <c r="I27" s="205"/>
      <c r="J27" s="205"/>
      <c r="K27" s="35"/>
      <c r="L27" s="36"/>
      <c r="M27" s="36"/>
      <c r="N27" s="36"/>
      <c r="O27" s="34"/>
      <c r="P27" s="34"/>
      <c r="Q27" s="34"/>
      <c r="R27" s="34"/>
      <c r="S27" s="34"/>
      <c r="T27" s="34"/>
      <c r="U27" s="34"/>
      <c r="V27" s="34"/>
      <c r="W27" s="34"/>
      <c r="X27" s="34"/>
      <c r="Y27" s="34"/>
      <c r="Z27" s="34"/>
      <c r="AA27" s="34"/>
      <c r="AB27" s="34"/>
      <c r="AC27" s="34"/>
    </row>
    <row r="28" spans="1:29" s="24" customFormat="1" ht="17.100000000000001" customHeight="1">
      <c r="A28" s="34" t="s">
        <v>170</v>
      </c>
      <c r="B28" s="34"/>
      <c r="C28" s="34"/>
      <c r="D28" s="34"/>
      <c r="E28" s="34"/>
      <c r="F28" s="34"/>
      <c r="G28" s="34"/>
      <c r="H28" s="203"/>
      <c r="I28" s="203"/>
      <c r="J28" s="203"/>
      <c r="K28" s="203"/>
      <c r="L28" s="203"/>
      <c r="M28" s="203"/>
      <c r="N28" s="203"/>
      <c r="O28" s="203"/>
      <c r="P28" s="203"/>
      <c r="Q28" s="203"/>
      <c r="R28" s="203"/>
      <c r="S28" s="203"/>
      <c r="T28" s="203"/>
      <c r="U28" s="203"/>
      <c r="V28" s="203"/>
      <c r="W28" s="203"/>
      <c r="X28" s="203"/>
      <c r="Y28" s="203"/>
      <c r="Z28" s="203"/>
      <c r="AA28" s="203"/>
      <c r="AB28" s="203"/>
      <c r="AC28" s="203"/>
    </row>
    <row r="29" spans="1:29" s="24" customFormat="1" ht="17.100000000000001" customHeight="1">
      <c r="A29" s="34" t="s">
        <v>15</v>
      </c>
      <c r="B29" s="34"/>
      <c r="C29" s="34"/>
      <c r="D29" s="34"/>
      <c r="E29" s="34"/>
      <c r="F29" s="34"/>
      <c r="G29" s="34"/>
      <c r="H29" s="207"/>
      <c r="I29" s="207"/>
      <c r="J29" s="207"/>
      <c r="K29" s="207"/>
      <c r="L29" s="207"/>
      <c r="M29" s="37"/>
      <c r="N29" s="37"/>
      <c r="O29" s="37"/>
      <c r="P29" s="37"/>
      <c r="Q29" s="37"/>
      <c r="R29" s="37"/>
      <c r="S29" s="38"/>
      <c r="T29" s="38"/>
      <c r="U29" s="38"/>
      <c r="V29" s="38"/>
      <c r="W29" s="38"/>
      <c r="X29" s="38"/>
      <c r="Y29" s="38"/>
      <c r="Z29" s="38"/>
      <c r="AA29" s="38"/>
      <c r="AB29" s="38"/>
      <c r="AC29" s="38"/>
    </row>
    <row r="30" spans="1:29" s="24" customFormat="1" ht="17.100000000000001" customHeight="1">
      <c r="A30" s="34"/>
      <c r="B30" s="34"/>
      <c r="C30" s="34"/>
      <c r="D30" s="34"/>
      <c r="E30" s="34"/>
      <c r="F30" s="34"/>
      <c r="G30" s="34"/>
      <c r="H30" s="37"/>
      <c r="I30" s="37"/>
      <c r="J30" s="37"/>
      <c r="K30" s="37"/>
      <c r="L30" s="37"/>
      <c r="M30" s="37"/>
      <c r="N30" s="37"/>
      <c r="O30" s="37"/>
      <c r="P30" s="37"/>
      <c r="Q30" s="37"/>
      <c r="R30" s="37"/>
      <c r="S30" s="38"/>
      <c r="T30" s="38"/>
      <c r="U30" s="38"/>
      <c r="V30" s="38"/>
      <c r="W30" s="38"/>
      <c r="X30" s="38"/>
      <c r="Y30" s="38"/>
      <c r="Z30" s="38"/>
      <c r="AA30" s="38"/>
      <c r="AB30" s="38"/>
      <c r="AC30" s="38"/>
    </row>
    <row r="31" spans="1:29" s="24" customFormat="1" ht="17.100000000000001" customHeight="1">
      <c r="A31" s="39" t="s">
        <v>360</v>
      </c>
      <c r="B31" s="39"/>
      <c r="C31" s="39"/>
      <c r="D31" s="39"/>
      <c r="E31" s="39"/>
      <c r="F31" s="39"/>
      <c r="G31" s="39"/>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29" s="24" customFormat="1" ht="17.100000000000001" customHeight="1">
      <c r="A32" s="34" t="s">
        <v>12</v>
      </c>
      <c r="B32" s="34"/>
      <c r="C32" s="34"/>
      <c r="D32" s="34"/>
      <c r="E32" s="34"/>
      <c r="F32" s="34"/>
      <c r="G32" s="34"/>
      <c r="H32" s="204"/>
      <c r="I32" s="204"/>
      <c r="J32" s="204"/>
      <c r="K32" s="204"/>
      <c r="L32" s="204"/>
      <c r="M32" s="204"/>
      <c r="N32" s="204"/>
      <c r="O32" s="204"/>
      <c r="P32" s="204"/>
      <c r="Q32" s="204"/>
      <c r="R32" s="204"/>
      <c r="S32" s="204"/>
      <c r="T32" s="204"/>
      <c r="U32" s="204"/>
      <c r="V32" s="204"/>
      <c r="W32" s="204"/>
      <c r="X32" s="204"/>
      <c r="Y32" s="204"/>
      <c r="Z32" s="204"/>
      <c r="AA32" s="204"/>
      <c r="AB32" s="204"/>
      <c r="AC32" s="204"/>
    </row>
    <row r="33" spans="1:29" s="24" customFormat="1" ht="17.100000000000001" customHeight="1">
      <c r="A33" s="34" t="s">
        <v>13</v>
      </c>
      <c r="B33" s="34"/>
      <c r="C33" s="34"/>
      <c r="D33" s="34"/>
      <c r="E33" s="34"/>
      <c r="F33" s="34"/>
      <c r="G33" s="34"/>
      <c r="H33" s="204"/>
      <c r="I33" s="204"/>
      <c r="J33" s="204"/>
      <c r="K33" s="204"/>
      <c r="L33" s="204"/>
      <c r="M33" s="204"/>
      <c r="N33" s="204"/>
      <c r="O33" s="204"/>
      <c r="P33" s="204"/>
      <c r="Q33" s="204"/>
      <c r="R33" s="204"/>
      <c r="S33" s="204"/>
      <c r="T33" s="204"/>
      <c r="U33" s="204"/>
      <c r="V33" s="204"/>
      <c r="W33" s="204"/>
      <c r="X33" s="204"/>
      <c r="Y33" s="204"/>
      <c r="Z33" s="204"/>
      <c r="AA33" s="204"/>
      <c r="AB33" s="204"/>
      <c r="AC33" s="204"/>
    </row>
    <row r="34" spans="1:29" s="24" customFormat="1" ht="17.100000000000001" customHeight="1">
      <c r="A34" s="34" t="s">
        <v>14</v>
      </c>
      <c r="B34" s="34"/>
      <c r="C34" s="34"/>
      <c r="D34" s="34"/>
      <c r="E34" s="34"/>
      <c r="F34" s="34"/>
      <c r="G34" s="34"/>
      <c r="H34" s="205"/>
      <c r="I34" s="205"/>
      <c r="J34" s="205"/>
      <c r="K34" s="35"/>
      <c r="L34" s="36"/>
      <c r="M34" s="36"/>
      <c r="N34" s="36"/>
      <c r="O34" s="34"/>
      <c r="P34" s="34"/>
      <c r="Q34" s="34"/>
      <c r="R34" s="34"/>
      <c r="S34" s="34"/>
      <c r="T34" s="34"/>
      <c r="U34" s="34"/>
      <c r="V34" s="34"/>
      <c r="W34" s="34"/>
      <c r="X34" s="34"/>
      <c r="Y34" s="34"/>
      <c r="Z34" s="34"/>
      <c r="AA34" s="34"/>
      <c r="AB34" s="34"/>
      <c r="AC34" s="34"/>
    </row>
    <row r="35" spans="1:29" s="24" customFormat="1" ht="17.100000000000001" customHeight="1">
      <c r="A35" s="34" t="s">
        <v>170</v>
      </c>
      <c r="B35" s="34"/>
      <c r="C35" s="34"/>
      <c r="D35" s="34"/>
      <c r="E35" s="34"/>
      <c r="F35" s="34"/>
      <c r="G35" s="34"/>
      <c r="H35" s="203"/>
      <c r="I35" s="203"/>
      <c r="J35" s="203"/>
      <c r="K35" s="203"/>
      <c r="L35" s="203"/>
      <c r="M35" s="203"/>
      <c r="N35" s="203"/>
      <c r="O35" s="203"/>
      <c r="P35" s="203"/>
      <c r="Q35" s="203"/>
      <c r="R35" s="203"/>
      <c r="S35" s="203"/>
      <c r="T35" s="203"/>
      <c r="U35" s="203"/>
      <c r="V35" s="203"/>
      <c r="W35" s="203"/>
      <c r="X35" s="203"/>
      <c r="Y35" s="203"/>
      <c r="Z35" s="203"/>
      <c r="AA35" s="203"/>
      <c r="AB35" s="203"/>
      <c r="AC35" s="203"/>
    </row>
    <row r="36" spans="1:29" s="24" customFormat="1" ht="17.100000000000001" customHeight="1">
      <c r="A36" s="34" t="s">
        <v>15</v>
      </c>
      <c r="B36" s="34"/>
      <c r="C36" s="34"/>
      <c r="D36" s="34"/>
      <c r="E36" s="34"/>
      <c r="F36" s="34"/>
      <c r="G36" s="34"/>
      <c r="H36" s="207"/>
      <c r="I36" s="207"/>
      <c r="J36" s="207"/>
      <c r="K36" s="207"/>
      <c r="L36" s="207"/>
      <c r="M36" s="37"/>
      <c r="N36" s="37"/>
      <c r="O36" s="37"/>
      <c r="P36" s="37"/>
      <c r="Q36" s="37"/>
      <c r="R36" s="37"/>
      <c r="S36" s="38"/>
      <c r="T36" s="38"/>
      <c r="U36" s="38"/>
      <c r="V36" s="38"/>
      <c r="W36" s="38"/>
      <c r="X36" s="38"/>
      <c r="Y36" s="38"/>
      <c r="Z36" s="38"/>
      <c r="AA36" s="38"/>
      <c r="AB36" s="38"/>
      <c r="AC36" s="38"/>
    </row>
    <row r="37" spans="1:29" s="24" customFormat="1" ht="17.100000000000001" customHeight="1">
      <c r="A37" s="34"/>
      <c r="B37" s="34"/>
      <c r="C37" s="34"/>
      <c r="D37" s="34"/>
      <c r="E37" s="34"/>
      <c r="F37" s="34"/>
      <c r="G37" s="34"/>
      <c r="H37" s="37"/>
      <c r="I37" s="37"/>
      <c r="J37" s="37"/>
      <c r="K37" s="37"/>
      <c r="L37" s="37"/>
      <c r="M37" s="37"/>
      <c r="N37" s="37"/>
      <c r="O37" s="37"/>
      <c r="P37" s="37"/>
      <c r="Q37" s="37"/>
      <c r="R37" s="37"/>
      <c r="S37" s="38"/>
      <c r="T37" s="38"/>
      <c r="U37" s="38"/>
      <c r="V37" s="38"/>
      <c r="W37" s="38"/>
      <c r="X37" s="38"/>
      <c r="Y37" s="38"/>
      <c r="Z37" s="38"/>
      <c r="AA37" s="38"/>
      <c r="AB37" s="38"/>
      <c r="AC37" s="38"/>
    </row>
    <row r="38" spans="1:29" s="24" customFormat="1" ht="17.100000000000001" customHeight="1">
      <c r="A38" s="39" t="s">
        <v>361</v>
      </c>
      <c r="B38" s="39"/>
      <c r="C38" s="39"/>
      <c r="D38" s="39"/>
      <c r="E38" s="39"/>
      <c r="F38" s="39"/>
      <c r="G38" s="39"/>
      <c r="H38" s="276"/>
      <c r="I38" s="276"/>
      <c r="J38" s="276"/>
      <c r="K38" s="276"/>
      <c r="L38" s="276"/>
      <c r="M38" s="276"/>
      <c r="N38" s="276"/>
      <c r="O38" s="276"/>
      <c r="P38" s="276"/>
      <c r="Q38" s="276"/>
      <c r="R38" s="276"/>
      <c r="S38" s="276"/>
      <c r="T38" s="276"/>
      <c r="U38" s="276"/>
      <c r="V38" s="276"/>
      <c r="W38" s="276"/>
      <c r="X38" s="276"/>
      <c r="Y38" s="276"/>
      <c r="Z38" s="276"/>
      <c r="AA38" s="276"/>
      <c r="AB38" s="276"/>
      <c r="AC38" s="276"/>
    </row>
    <row r="39" spans="1:29" s="24" customFormat="1" ht="17.100000000000001" customHeight="1">
      <c r="A39" s="34" t="s">
        <v>12</v>
      </c>
      <c r="B39" s="34"/>
      <c r="C39" s="34"/>
      <c r="D39" s="34"/>
      <c r="E39" s="34"/>
      <c r="F39" s="34"/>
      <c r="G39" s="34"/>
      <c r="H39" s="204"/>
      <c r="I39" s="204"/>
      <c r="J39" s="204"/>
      <c r="K39" s="204"/>
      <c r="L39" s="204"/>
      <c r="M39" s="204"/>
      <c r="N39" s="204"/>
      <c r="O39" s="204"/>
      <c r="P39" s="204"/>
      <c r="Q39" s="204"/>
      <c r="R39" s="204"/>
      <c r="S39" s="204"/>
      <c r="T39" s="204"/>
      <c r="U39" s="204"/>
      <c r="V39" s="204"/>
      <c r="W39" s="204"/>
      <c r="X39" s="204"/>
      <c r="Y39" s="204"/>
      <c r="Z39" s="204"/>
      <c r="AA39" s="204"/>
      <c r="AB39" s="204"/>
      <c r="AC39" s="204"/>
    </row>
    <row r="40" spans="1:29" s="24" customFormat="1" ht="17.100000000000001" customHeight="1">
      <c r="A40" s="34" t="s">
        <v>13</v>
      </c>
      <c r="B40" s="34"/>
      <c r="C40" s="34"/>
      <c r="D40" s="34"/>
      <c r="E40" s="34"/>
      <c r="F40" s="34"/>
      <c r="G40" s="34"/>
      <c r="H40" s="204"/>
      <c r="I40" s="204"/>
      <c r="J40" s="204"/>
      <c r="K40" s="204"/>
      <c r="L40" s="204"/>
      <c r="M40" s="204"/>
      <c r="N40" s="204"/>
      <c r="O40" s="204"/>
      <c r="P40" s="204"/>
      <c r="Q40" s="204"/>
      <c r="R40" s="204"/>
      <c r="S40" s="204"/>
      <c r="T40" s="204"/>
      <c r="U40" s="204"/>
      <c r="V40" s="204"/>
      <c r="W40" s="204"/>
      <c r="X40" s="204"/>
      <c r="Y40" s="204"/>
      <c r="Z40" s="204"/>
      <c r="AA40" s="204"/>
      <c r="AB40" s="204"/>
      <c r="AC40" s="204"/>
    </row>
    <row r="41" spans="1:29" s="24" customFormat="1" ht="17.100000000000001" customHeight="1">
      <c r="A41" s="34" t="s">
        <v>14</v>
      </c>
      <c r="B41" s="34"/>
      <c r="C41" s="34"/>
      <c r="D41" s="34"/>
      <c r="E41" s="34"/>
      <c r="F41" s="34"/>
      <c r="G41" s="34"/>
      <c r="H41" s="205"/>
      <c r="I41" s="205"/>
      <c r="J41" s="205"/>
      <c r="K41" s="35"/>
      <c r="L41" s="36"/>
      <c r="M41" s="36"/>
      <c r="N41" s="36"/>
      <c r="O41" s="34"/>
      <c r="P41" s="34"/>
      <c r="Q41" s="34"/>
      <c r="R41" s="34"/>
      <c r="S41" s="34"/>
      <c r="T41" s="34"/>
      <c r="U41" s="34"/>
      <c r="V41" s="34"/>
      <c r="W41" s="34"/>
      <c r="X41" s="34"/>
      <c r="Y41" s="34"/>
      <c r="Z41" s="34"/>
      <c r="AA41" s="34"/>
      <c r="AB41" s="34"/>
      <c r="AC41" s="34"/>
    </row>
    <row r="42" spans="1:29" s="24" customFormat="1" ht="17.100000000000001" customHeight="1">
      <c r="A42" s="34" t="s">
        <v>170</v>
      </c>
      <c r="B42" s="34"/>
      <c r="C42" s="34"/>
      <c r="D42" s="34"/>
      <c r="E42" s="34"/>
      <c r="F42" s="34"/>
      <c r="G42" s="34"/>
      <c r="H42" s="203"/>
      <c r="I42" s="203"/>
      <c r="J42" s="203"/>
      <c r="K42" s="203"/>
      <c r="L42" s="203"/>
      <c r="M42" s="203"/>
      <c r="N42" s="203"/>
      <c r="O42" s="203"/>
      <c r="P42" s="203"/>
      <c r="Q42" s="203"/>
      <c r="R42" s="203"/>
      <c r="S42" s="203"/>
      <c r="T42" s="203"/>
      <c r="U42" s="203"/>
      <c r="V42" s="203"/>
      <c r="W42" s="203"/>
      <c r="X42" s="203"/>
      <c r="Y42" s="203"/>
      <c r="Z42" s="203"/>
      <c r="AA42" s="203"/>
      <c r="AB42" s="203"/>
      <c r="AC42" s="203"/>
    </row>
    <row r="43" spans="1:29" s="24" customFormat="1" ht="17.100000000000001" customHeight="1">
      <c r="A43" s="34" t="s">
        <v>15</v>
      </c>
      <c r="B43" s="34"/>
      <c r="C43" s="34"/>
      <c r="D43" s="34"/>
      <c r="E43" s="34"/>
      <c r="F43" s="34"/>
      <c r="G43" s="34"/>
      <c r="H43" s="207"/>
      <c r="I43" s="207"/>
      <c r="J43" s="207"/>
      <c r="K43" s="207"/>
      <c r="L43" s="207"/>
      <c r="M43" s="37"/>
      <c r="N43" s="37"/>
      <c r="O43" s="37"/>
      <c r="P43" s="37"/>
      <c r="Q43" s="37"/>
      <c r="R43" s="37"/>
      <c r="S43" s="38"/>
      <c r="T43" s="38"/>
      <c r="U43" s="38"/>
      <c r="V43" s="38"/>
      <c r="W43" s="38"/>
      <c r="X43" s="38"/>
      <c r="Y43" s="38"/>
      <c r="Z43" s="38"/>
      <c r="AA43" s="38"/>
      <c r="AB43" s="38"/>
      <c r="AC43" s="38"/>
    </row>
    <row r="44" spans="1:29" s="24" customFormat="1" ht="17.100000000000001" customHeight="1">
      <c r="A44" s="34"/>
      <c r="B44" s="34"/>
      <c r="C44" s="34"/>
      <c r="D44" s="34"/>
      <c r="E44" s="34"/>
      <c r="F44" s="34"/>
      <c r="G44" s="34"/>
      <c r="H44" s="37"/>
      <c r="I44" s="37"/>
      <c r="J44" s="37"/>
      <c r="K44" s="37"/>
      <c r="L44" s="37"/>
      <c r="M44" s="37"/>
      <c r="N44" s="37"/>
      <c r="O44" s="37"/>
      <c r="P44" s="37"/>
      <c r="Q44" s="37"/>
      <c r="R44" s="37"/>
      <c r="S44" s="38"/>
      <c r="T44" s="38"/>
      <c r="U44" s="38"/>
      <c r="V44" s="38"/>
      <c r="W44" s="38"/>
      <c r="X44" s="38"/>
      <c r="Y44" s="38"/>
      <c r="Z44" s="38"/>
      <c r="AA44" s="38"/>
      <c r="AB44" s="38"/>
      <c r="AC44" s="38"/>
    </row>
  </sheetData>
  <mergeCells count="38">
    <mergeCell ref="H39:AC39"/>
    <mergeCell ref="H33:AC33"/>
    <mergeCell ref="H27:J27"/>
    <mergeCell ref="H43:L43"/>
    <mergeCell ref="H35:AC35"/>
    <mergeCell ref="H36:L36"/>
    <mergeCell ref="H40:AC40"/>
    <mergeCell ref="H41:J41"/>
    <mergeCell ref="H34:J34"/>
    <mergeCell ref="H42:AC42"/>
    <mergeCell ref="H38:AC38"/>
    <mergeCell ref="H26:AC26"/>
    <mergeCell ref="H24:AC24"/>
    <mergeCell ref="H32:AC32"/>
    <mergeCell ref="H31:AC31"/>
    <mergeCell ref="H28:AC28"/>
    <mergeCell ref="H29:L29"/>
    <mergeCell ref="H25:AC25"/>
    <mergeCell ref="A1:AC1"/>
    <mergeCell ref="A2:AC2"/>
    <mergeCell ref="H10:AC10"/>
    <mergeCell ref="H11:AC11"/>
    <mergeCell ref="H8:L8"/>
    <mergeCell ref="H4:AC4"/>
    <mergeCell ref="H7:AC7"/>
    <mergeCell ref="H3:AC3"/>
    <mergeCell ref="H5:AC5"/>
    <mergeCell ref="H6:J6"/>
    <mergeCell ref="H12:AC12"/>
    <mergeCell ref="H22:L22"/>
    <mergeCell ref="H13:J13"/>
    <mergeCell ref="H15:L15"/>
    <mergeCell ref="H17:AC17"/>
    <mergeCell ref="H14:AC14"/>
    <mergeCell ref="H18:AC18"/>
    <mergeCell ref="H19:AC19"/>
    <mergeCell ref="H20:J20"/>
    <mergeCell ref="H21:AC21"/>
  </mergeCells>
  <phoneticPr fontId="1"/>
  <pageMargins left="0.59055118110236227" right="0.59055118110236227" top="0.43307086614173229" bottom="0.35433070866141736" header="0.23622047244094491" footer="0.15748031496062992"/>
  <pageSetup paperSize="9" orientation="portrait" blackAndWhite="1" r:id="rId1"/>
  <headerFooter alignWithMargins="0">
    <oddFooter xml:space="preserve">&amp;R&amp;9株式会社　住宅性能評価センター&amp;11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554</vt:i4>
      </vt:variant>
    </vt:vector>
  </HeadingPairs>
  <TitlesOfParts>
    <vt:vector size="567" baseType="lpstr">
      <vt:lpstr>修正履歴</vt:lpstr>
      <vt:lpstr>第一面</vt:lpstr>
      <vt:lpstr>第二面</vt:lpstr>
      <vt:lpstr>第三面</vt:lpstr>
      <vt:lpstr>第三面-2</vt:lpstr>
      <vt:lpstr>第四面</vt:lpstr>
      <vt:lpstr>第五面</vt:lpstr>
      <vt:lpstr>第六面</vt:lpstr>
      <vt:lpstr>第二面 -2</vt:lpstr>
      <vt:lpstr>第四面-2</vt:lpstr>
      <vt:lpstr>第五面-2</vt:lpstr>
      <vt:lpstr>第六面-2</vt:lpstr>
      <vt:lpstr>引受承諾書</vt:lpstr>
      <vt:lpstr>KAC0401011__申請者氏名1</vt:lpstr>
      <vt:lpstr>KAC0401011__申請者氏名2</vt:lpstr>
      <vt:lpstr>KAC0401011__申請年月日_月</vt:lpstr>
      <vt:lpstr>KAC0401011__申請年月日_日</vt:lpstr>
      <vt:lpstr>KAC0401011__申請年月日_年</vt:lpstr>
      <vt:lpstr>KAC0401011__設計者氏名1</vt:lpstr>
      <vt:lpstr>KAC0401011__設計者氏名2</vt:lpstr>
      <vt:lpstr>KAC0401021_建築主_氏名</vt:lpstr>
      <vt:lpstr>KAC0401021_建築主_氏名のフリガナ</vt:lpstr>
      <vt:lpstr>KAC0401021_建築主_住所</vt:lpstr>
      <vt:lpstr>KAC0401021_建築主_電話番号</vt:lpstr>
      <vt:lpstr>KAC0401021_建築主_郵便番号</vt:lpstr>
      <vt:lpstr>KAC0401021_建築主２_氏名</vt:lpstr>
      <vt:lpstr>KAC0401021_建築主２_氏名のフリガナ</vt:lpstr>
      <vt:lpstr>KAC0401021_建築主２_住所</vt:lpstr>
      <vt:lpstr>KAC0401021_建築主２_電話番号</vt:lpstr>
      <vt:lpstr>KAC0401021_建築主２_郵便番号</vt:lpstr>
      <vt:lpstr>KAC0401021_建築主３_氏名</vt:lpstr>
      <vt:lpstr>KAC0401021_建築主３_氏名のフリガナ</vt:lpstr>
      <vt:lpstr>KAC0401021_建築主３_住所</vt:lpstr>
      <vt:lpstr>KAC0401021_建築主３_電話番号</vt:lpstr>
      <vt:lpstr>KAC0401021_建築主３_郵便番号</vt:lpstr>
      <vt:lpstr>KAC0401021_建築主４_氏名</vt:lpstr>
      <vt:lpstr>KAC0401021_建築主４_氏名のフリガナ</vt:lpstr>
      <vt:lpstr>KAC0401021_建築主４_住所</vt:lpstr>
      <vt:lpstr>KAC0401021_建築主４_電話番号</vt:lpstr>
      <vt:lpstr>KAC0401021_建築主４_郵便番号</vt:lpstr>
      <vt:lpstr>KAC0401021_建築主５_氏名</vt:lpstr>
      <vt:lpstr>KAC0401021_建築主５_氏名のフリガナ</vt:lpstr>
      <vt:lpstr>KAC0401021_建築主５_住所</vt:lpstr>
      <vt:lpstr>KAC0401021_建築主５_電話番号</vt:lpstr>
      <vt:lpstr>KAC0401021_建築主５_郵便番号</vt:lpstr>
      <vt:lpstr>KAC0401021_建築主６_氏名</vt:lpstr>
      <vt:lpstr>KAC0401021_建築主６_氏名のフリガナ</vt:lpstr>
      <vt:lpstr>KAC0401021_建築主６_住所</vt:lpstr>
      <vt:lpstr>KAC0401021_建築主６_電話番号</vt:lpstr>
      <vt:lpstr>KAC0401021_建築主６_郵便番号</vt:lpstr>
      <vt:lpstr>KAC0401021_建築主７_氏名</vt:lpstr>
      <vt:lpstr>KAC0401021_建築主７_氏名のフリガナ</vt:lpstr>
      <vt:lpstr>KAC0401021_建築主７_住所</vt:lpstr>
      <vt:lpstr>KAC0401021_建築主７_電話番号</vt:lpstr>
      <vt:lpstr>KAC0401021_建築主７_郵便番号</vt:lpstr>
      <vt:lpstr>KAC0401021_建築設備_その他１_意見を聴いた設計図書</vt:lpstr>
      <vt:lpstr>KAC0401021_建築設備_その他１_勤務先</vt:lpstr>
      <vt:lpstr>KAC0401021_建築設備_その他１_氏名</vt:lpstr>
      <vt:lpstr>KAC0401021_建築設備_その他１_所在地</vt:lpstr>
      <vt:lpstr>KAC0401021_建築設備_その他１_電話番号</vt:lpstr>
      <vt:lpstr>KAC0401021_建築設備_その他１_登録番号</vt:lpstr>
      <vt:lpstr>KAC0401021_建築設備_その他１_郵便番号</vt:lpstr>
      <vt:lpstr>KAC0401021_建築設備_その他２_意見を聴いた設計図書</vt:lpstr>
      <vt:lpstr>KAC0401021_建築設備_その他２_勤務先</vt:lpstr>
      <vt:lpstr>KAC0401021_建築設備_その他２_氏名</vt:lpstr>
      <vt:lpstr>KAC0401021_建築設備_その他２_所在地</vt:lpstr>
      <vt:lpstr>KAC0401021_建築設備_その他２_電話番号</vt:lpstr>
      <vt:lpstr>KAC0401021_建築設備_その他２_登録番号</vt:lpstr>
      <vt:lpstr>KAC0401021_建築設備_その他２_郵便番号</vt:lpstr>
      <vt:lpstr>KAC0401021_建築設備_その他３_意見を聴いた設計図書</vt:lpstr>
      <vt:lpstr>KAC0401021_建築設備_その他３_勤務先</vt:lpstr>
      <vt:lpstr>KAC0401021_建築設備_その他３_氏名</vt:lpstr>
      <vt:lpstr>KAC0401021_建築設備_その他３_所在地</vt:lpstr>
      <vt:lpstr>KAC0401021_建築設備_その他３_電話番号</vt:lpstr>
      <vt:lpstr>KAC0401021_建築設備_その他３_登録番号</vt:lpstr>
      <vt:lpstr>KAC0401021_建築設備_その他３_郵便番号</vt:lpstr>
      <vt:lpstr>KAC0401021_建築設備_代表_意見を聴いた設計図書</vt:lpstr>
      <vt:lpstr>KAC0401021_建築設備_代表_勤務先</vt:lpstr>
      <vt:lpstr>KAC0401021_建築設備_代表_氏名</vt:lpstr>
      <vt:lpstr>KAC0401021_建築設備_代表_所在地</vt:lpstr>
      <vt:lpstr>KAC0401021_建築設備_代表_電話番号</vt:lpstr>
      <vt:lpstr>KAC0401021_建築設備_代表_登録番号</vt:lpstr>
      <vt:lpstr>KAC0401021_建築設備_代表_郵便番号</vt:lpstr>
      <vt:lpstr>KAC0401021_工事監理者_その他１_建築士資格</vt:lpstr>
      <vt:lpstr>KAC0401021_工事監理者_その他１_建築士事務所資格</vt:lpstr>
      <vt:lpstr>KAC0401021_工事監理者_その他１_建築士事務所登録種別</vt:lpstr>
      <vt:lpstr>KAC0401021_工事監理者_その他１_建築士事務所登録番号</vt:lpstr>
      <vt:lpstr>KAC0401021_工事監理者_その他１_建築士事務所名</vt:lpstr>
      <vt:lpstr>KAC0401021_工事監理者_その他１_建築士登録種別</vt:lpstr>
      <vt:lpstr>KAC0401021_工事監理者_その他１_建築士登録番号</vt:lpstr>
      <vt:lpstr>KAC0401021_工事監理者_その他１_工事と照合する設計図書</vt:lpstr>
      <vt:lpstr>KAC0401021_工事監理者_その他１_氏名</vt:lpstr>
      <vt:lpstr>KAC0401021_工事監理者_その他１_所在地</vt:lpstr>
      <vt:lpstr>KAC0401021_工事監理者_その他１_電話番号</vt:lpstr>
      <vt:lpstr>KAC0401021_工事監理者_その他１_郵便番号</vt:lpstr>
      <vt:lpstr>KAC0401021_工事監理者_その他２_建築士資格</vt:lpstr>
      <vt:lpstr>KAC0401021_工事監理者_その他２_建築士事務所資格</vt:lpstr>
      <vt:lpstr>KAC0401021_工事監理者_その他２_建築士事務所登録種別</vt:lpstr>
      <vt:lpstr>KAC0401021_工事監理者_その他２_建築士事務所登録番号</vt:lpstr>
      <vt:lpstr>KAC0401021_工事監理者_その他２_建築士事務所名</vt:lpstr>
      <vt:lpstr>KAC0401021_工事監理者_その他２_建築士登録種別</vt:lpstr>
      <vt:lpstr>KAC0401021_工事監理者_その他２_建築士登録番号</vt:lpstr>
      <vt:lpstr>KAC0401021_工事監理者_その他２_工事と照合する設計図書</vt:lpstr>
      <vt:lpstr>KAC0401021_工事監理者_その他２_氏名</vt:lpstr>
      <vt:lpstr>KAC0401021_工事監理者_その他２_所在地</vt:lpstr>
      <vt:lpstr>KAC0401021_工事監理者_その他２_電話番号</vt:lpstr>
      <vt:lpstr>KAC0401021_工事監理者_その他２_郵便番号</vt:lpstr>
      <vt:lpstr>KAC0401021_工事監理者_その他３_建築士資格</vt:lpstr>
      <vt:lpstr>KAC0401021_工事監理者_その他３_建築士事務所資格</vt:lpstr>
      <vt:lpstr>KAC0401021_工事監理者_その他３_建築士事務所登録種別</vt:lpstr>
      <vt:lpstr>KAC0401021_工事監理者_その他３_建築士事務所登録番号</vt:lpstr>
      <vt:lpstr>KAC0401021_工事監理者_その他３_建築士事務所名</vt:lpstr>
      <vt:lpstr>KAC0401021_工事監理者_その他３_建築士登録種別</vt:lpstr>
      <vt:lpstr>KAC0401021_工事監理者_その他３_建築士登録番号</vt:lpstr>
      <vt:lpstr>KAC0401021_工事監理者_その他３_工事と照合する設計図書</vt:lpstr>
      <vt:lpstr>KAC0401021_工事監理者_その他３_氏名</vt:lpstr>
      <vt:lpstr>KAC0401021_工事監理者_その他３_所在地</vt:lpstr>
      <vt:lpstr>KAC0401021_工事監理者_その他３_電話番号</vt:lpstr>
      <vt:lpstr>KAC0401021_工事監理者_その他３_郵便番号</vt:lpstr>
      <vt:lpstr>KAC0401021_工事監理者_代表_建築士資格</vt:lpstr>
      <vt:lpstr>KAC0401021_工事監理者_代表_建築士事務所資格</vt:lpstr>
      <vt:lpstr>KAC0401021_工事監理者_代表_建築士事務所登録種別</vt:lpstr>
      <vt:lpstr>KAC0401021_工事監理者_代表_建築士事務所登録番号</vt:lpstr>
      <vt:lpstr>KAC0401021_工事監理者_代表_建築士事務所名</vt:lpstr>
      <vt:lpstr>KAC0401021_工事監理者_代表_建築士登録種別</vt:lpstr>
      <vt:lpstr>KAC0401021_工事監理者_代表_建築士登録番号</vt:lpstr>
      <vt:lpstr>KAC0401021_工事監理者_代表_工事と照合する設計図書</vt:lpstr>
      <vt:lpstr>KAC0401021_工事監理者_代表_氏名</vt:lpstr>
      <vt:lpstr>KAC0401021_工事監理者_代表_所在地</vt:lpstr>
      <vt:lpstr>KAC0401021_工事監理者_代表_電話番号</vt:lpstr>
      <vt:lpstr>KAC0401021_工事監理者_代表_郵便番号</vt:lpstr>
      <vt:lpstr>KAC0401021_工事施工者_営業許可登録種別</vt:lpstr>
      <vt:lpstr>KAC0401021_工事施工者_営業所登録番号</vt:lpstr>
      <vt:lpstr>KAC0401021_工事施工者_営業所名</vt:lpstr>
      <vt:lpstr>KAC0401021_工事施工者_氏名</vt:lpstr>
      <vt:lpstr>KAC0401021_工事施工者_所在地</vt:lpstr>
      <vt:lpstr>KAC0401021_工事施工者_電話番号</vt:lpstr>
      <vt:lpstr>KAC0401021_工事施工者_郵便番号</vt:lpstr>
      <vt:lpstr>KAC0401021_設計者_20条2_1項_交付番号</vt:lpstr>
      <vt:lpstr>KAC0401021_設計者_20条2_1項_氏名</vt:lpstr>
      <vt:lpstr>KAC0401021_設計者_20条2_1項_対象</vt:lpstr>
      <vt:lpstr>KAC0401021_設計者_20条2_3項_交付番号</vt:lpstr>
      <vt:lpstr>KAC0401021_設計者_20条2_3項_氏名</vt:lpstr>
      <vt:lpstr>KAC0401021_設計者_20条2_3項_対象</vt:lpstr>
      <vt:lpstr>KAC0401021_設計者_20条3_1項_交付番号1</vt:lpstr>
      <vt:lpstr>KAC0401021_設計者_20条3_1項_交付番号2</vt:lpstr>
      <vt:lpstr>KAC0401021_設計者_20条3_1項_交付番号3</vt:lpstr>
      <vt:lpstr>KAC0401021_設計者_20条3_1項_氏名1</vt:lpstr>
      <vt:lpstr>KAC0401021_設計者_20条3_1項_氏名2</vt:lpstr>
      <vt:lpstr>KAC0401021_設計者_20条3_1項_氏名3</vt:lpstr>
      <vt:lpstr>KAC0401021_設計者_20条3_1項_対象</vt:lpstr>
      <vt:lpstr>KAC0401021_設計者_20条3_3項_交付番号1</vt:lpstr>
      <vt:lpstr>KAC0401021_設計者_20条3_3項_交付番号2</vt:lpstr>
      <vt:lpstr>KAC0401021_設計者_20条3_3項_交付番号3</vt:lpstr>
      <vt:lpstr>KAC0401021_設計者_20条3_3項_氏名1</vt:lpstr>
      <vt:lpstr>KAC0401021_設計者_20条3_3項_氏名2</vt:lpstr>
      <vt:lpstr>KAC0401021_設計者_20条3_3項_氏名3</vt:lpstr>
      <vt:lpstr>KAC0401021_設計者_20条3_3項_対象</vt:lpstr>
      <vt:lpstr>KAC0401021_設計者_その他１_建築士資格</vt:lpstr>
      <vt:lpstr>KAC0401021_設計者_その他１_建築士事務所資格</vt:lpstr>
      <vt:lpstr>KAC0401021_設計者_その他１_建築士事務所登録種別</vt:lpstr>
      <vt:lpstr>KAC0401021_設計者_その他１_建築士事務所登録番号</vt:lpstr>
      <vt:lpstr>KAC0401021_設計者_その他１_建築士事務所名</vt:lpstr>
      <vt:lpstr>KAC0401021_設計者_その他１_建築士登録種別</vt:lpstr>
      <vt:lpstr>KAC0401021_設計者_その他１_建築士登録番号</vt:lpstr>
      <vt:lpstr>KAC0401021_設計者_その他１_作成した設計図書</vt:lpstr>
      <vt:lpstr>KAC0401021_設計者_その他１_氏名</vt:lpstr>
      <vt:lpstr>KAC0401021_設計者_その他１_所在地</vt:lpstr>
      <vt:lpstr>KAC0401021_設計者_その他１_電話番号</vt:lpstr>
      <vt:lpstr>KAC0401021_設計者_その他１_郵便番号</vt:lpstr>
      <vt:lpstr>KAC0401021_設計者_その他２_建築士資格</vt:lpstr>
      <vt:lpstr>KAC0401021_設計者_その他２_建築士事務所資格</vt:lpstr>
      <vt:lpstr>KAC0401021_設計者_その他２_建築士事務所登録種別</vt:lpstr>
      <vt:lpstr>KAC0401021_設計者_その他２_建築士事務所登録番号</vt:lpstr>
      <vt:lpstr>KAC0401021_設計者_その他２_建築士事務所名</vt:lpstr>
      <vt:lpstr>KAC0401021_設計者_その他２_建築士登録種別</vt:lpstr>
      <vt:lpstr>KAC0401021_設計者_その他２_建築士登録番号</vt:lpstr>
      <vt:lpstr>KAC0401021_設計者_その他２_作成した設計図書</vt:lpstr>
      <vt:lpstr>KAC0401021_設計者_その他２_氏名</vt:lpstr>
      <vt:lpstr>KAC0401021_設計者_その他２_所在地</vt:lpstr>
      <vt:lpstr>KAC0401021_設計者_その他２_電話番号</vt:lpstr>
      <vt:lpstr>KAC0401021_設計者_その他２_郵便番号</vt:lpstr>
      <vt:lpstr>KAC0401021_設計者_その他３_建築士資格</vt:lpstr>
      <vt:lpstr>KAC0401021_設計者_その他３_建築士事務所資格</vt:lpstr>
      <vt:lpstr>KAC0401021_設計者_その他３_建築士事務所登録種別</vt:lpstr>
      <vt:lpstr>KAC0401021_設計者_その他３_建築士事務所登録番号</vt:lpstr>
      <vt:lpstr>KAC0401021_設計者_その他３_建築士事務所名</vt:lpstr>
      <vt:lpstr>KAC0401021_設計者_その他３_建築士登録種別</vt:lpstr>
      <vt:lpstr>KAC0401021_設計者_その他３_建築士登録番号</vt:lpstr>
      <vt:lpstr>KAC0401021_設計者_その他３_作成した設計図書</vt:lpstr>
      <vt:lpstr>KAC0401021_設計者_その他３_氏名</vt:lpstr>
      <vt:lpstr>KAC0401021_設計者_その他３_所在地</vt:lpstr>
      <vt:lpstr>KAC0401021_設計者_その他３_電話番号</vt:lpstr>
      <vt:lpstr>KAC0401021_設計者_その他３_郵便番号</vt:lpstr>
      <vt:lpstr>KAC0401021_設計者_建築士資格</vt:lpstr>
      <vt:lpstr>KAC0401021_設計者_建築士事務所資格</vt:lpstr>
      <vt:lpstr>KAC0401021_設計者_建築士事務所登録種別</vt:lpstr>
      <vt:lpstr>KAC0401021_設計者_建築士事務所登録番号</vt:lpstr>
      <vt:lpstr>KAC0401021_設計者_建築士事務所名</vt:lpstr>
      <vt:lpstr>KAC0401021_設計者_建築士登録種別</vt:lpstr>
      <vt:lpstr>KAC0401021_設計者_建築士登録番号</vt:lpstr>
      <vt:lpstr>KAC0401021_設計者_作成した設計図書</vt:lpstr>
      <vt:lpstr>KAC0401021_設計者_氏名</vt:lpstr>
      <vt:lpstr>KAC0401021_設計者_所在地</vt:lpstr>
      <vt:lpstr>KAC0401021_設計者_電話番号</vt:lpstr>
      <vt:lpstr>KAC0401021_設計者_郵便番号</vt:lpstr>
      <vt:lpstr>KAC0401021_他_申請状況_工事仕様書購入</vt:lpstr>
      <vt:lpstr>KAC0401021_他_申請状況_性能評価</vt:lpstr>
      <vt:lpstr>KAC0401021_他_申請状況_買取型</vt:lpstr>
      <vt:lpstr>KAC0401021_他_申請状況_保証型</vt:lpstr>
      <vt:lpstr>KAC0401021_他_申請状況_瑕疵保険</vt:lpstr>
      <vt:lpstr>KAC0401021_他_備考1</vt:lpstr>
      <vt:lpstr>KAC0401021_他_備考2</vt:lpstr>
      <vt:lpstr>KAC0401021_代理者_建築士資格</vt:lpstr>
      <vt:lpstr>KAC0401021_代理者_建築士事務所資格</vt:lpstr>
      <vt:lpstr>KAC0401021_代理者_建築士事務所登録種別</vt:lpstr>
      <vt:lpstr>KAC0401021_代理者_建築士事務所登録番号</vt:lpstr>
      <vt:lpstr>KAC0401021_代理者_建築士事務所名</vt:lpstr>
      <vt:lpstr>KAC0401021_代理者_建築士登録種別</vt:lpstr>
      <vt:lpstr>KAC0401021_代理者_建築士登録番号</vt:lpstr>
      <vt:lpstr>KAC0401021_代理者_氏名</vt:lpstr>
      <vt:lpstr>KAC0401021_代理者_所在地</vt:lpstr>
      <vt:lpstr>KAC0401021_代理者_電話番号</vt:lpstr>
      <vt:lpstr>KAC0401021_代理者_郵便番号</vt:lpstr>
      <vt:lpstr>KAC0401031__許可_認定等1</vt:lpstr>
      <vt:lpstr>KAC0401031__許可_認定等2</vt:lpstr>
      <vt:lpstr>KAC0401031__許可_認定等3</vt:lpstr>
      <vt:lpstr>KAC0401031__住居表示</vt:lpstr>
      <vt:lpstr>KAC0401031__地名地番</vt:lpstr>
      <vt:lpstr>KAC0401031_その他_法第22条区域2</vt:lpstr>
      <vt:lpstr>KAC0401031_延べ面積_エレベータ昇降路_申請以外部分</vt:lpstr>
      <vt:lpstr>KAC0401031_延べ面積_エレベータ昇降路_申請部分</vt:lpstr>
      <vt:lpstr>KAC0401031_延べ面積_その他の不算入部分_申請以外の部分</vt:lpstr>
      <vt:lpstr>KAC0401031_延べ面積_その他の不算入部分_申請部分</vt:lpstr>
      <vt:lpstr>KAC0401031_延べ面積_延べ面積</vt:lpstr>
      <vt:lpstr>KAC0401031_延べ面積_共同住宅共用の廊下等の部分_申請以外の部分</vt:lpstr>
      <vt:lpstr>KAC0401031_延べ面積_共同住宅共用の廊下等の部分_申請部分</vt:lpstr>
      <vt:lpstr>KAC0401031_延べ面積_建築物全体_申請以外の部分</vt:lpstr>
      <vt:lpstr>KAC0401031_延べ面積_建築物全体_申請部分</vt:lpstr>
      <vt:lpstr>KAC0401031_延べ面積_自家発電設備の設置部分_申請以外の部分</vt:lpstr>
      <vt:lpstr>KAC0401031_延べ面積_自家発電設備の設置部分_申請部分</vt:lpstr>
      <vt:lpstr>KAC0401031_延べ面積_自動車車庫等の部分_申請以外の部分</vt:lpstr>
      <vt:lpstr>KAC0401031_延べ面積_自動車車庫等の部分_申請部分</vt:lpstr>
      <vt:lpstr>KAC0401031_延べ面積_住宅の部分_申請以外の部分</vt:lpstr>
      <vt:lpstr>KAC0401031_延べ面積_住宅の部分_申請部分</vt:lpstr>
      <vt:lpstr>KAC0401031_延べ面積_宅配ボックスの設置部分_申請以外の部分</vt:lpstr>
      <vt:lpstr>KAC0401031_延べ面積_宅配ボックスの設置部分_申請部分</vt:lpstr>
      <vt:lpstr>KAC0401031_延べ面積_地階の住宅の部分_申請以外の部分</vt:lpstr>
      <vt:lpstr>KAC0401031_延べ面積_地階の住宅の部分_申請部分</vt:lpstr>
      <vt:lpstr>KAC0401031_延べ面積_蓄電池の設置部分_申請以外の部分</vt:lpstr>
      <vt:lpstr>KAC0401031_延べ面積_蓄電池の設置部分_申請部分</vt:lpstr>
      <vt:lpstr>KAC0401031_延べ面積_貯水槽の設置部分_申請以外の部分</vt:lpstr>
      <vt:lpstr>KAC0401031_延べ面積_貯水槽の設置部分_申請部分</vt:lpstr>
      <vt:lpstr>KAC0401031_延べ面積_認定機械室等の部分_申請以外の部分</vt:lpstr>
      <vt:lpstr>KAC0401031_延べ面積_認定機械室等の部分_申請部分</vt:lpstr>
      <vt:lpstr>KAC0401031_延べ面積_備蓄倉庫の部分_申請以外の部分</vt:lpstr>
      <vt:lpstr>KAC0401031_延べ面積_備蓄倉庫の部分_申請部分</vt:lpstr>
      <vt:lpstr>KAC0401031_延べ面積_容積率</vt:lpstr>
      <vt:lpstr>KAC0401031_延べ面積_老人ホーム_申請以外の部分</vt:lpstr>
      <vt:lpstr>KAC0401031_延べ面積_老人ホーム_申請部分</vt:lpstr>
      <vt:lpstr>KAC0401031_建築物の高さ等_階数_地下_申請に係る建築物</vt:lpstr>
      <vt:lpstr>KAC0401031_建築物の高さ等_階数_地下_他の建築物</vt:lpstr>
      <vt:lpstr>KAC0401031_建築物の高さ等_階数_地上_申請に係る建築物</vt:lpstr>
      <vt:lpstr>KAC0401031_建築物の高さ等_階数_地上_他の建築物</vt:lpstr>
      <vt:lpstr>KAC0401031_建築物の高さ等_建基法56_7による特例の適用の有無無</vt:lpstr>
      <vt:lpstr>KAC0401031_建築物の高さ等_建基法56_7による特例の適用の有無有</vt:lpstr>
      <vt:lpstr>KAC0401031_建築物の高さ等_最高の高さ_申請に係る建築物</vt:lpstr>
      <vt:lpstr>KAC0401031_建築物の高さ等_最高の高さ_他の建築物</vt:lpstr>
      <vt:lpstr>KAC0401031_建築物の高さ等_造</vt:lpstr>
      <vt:lpstr>KAC0401031_建築物の高さ等_造_一部</vt:lpstr>
      <vt:lpstr>KAC0401031_建築物の高さ等_特例の区分_道路高さ制限不適用</vt:lpstr>
      <vt:lpstr>KAC0401031_建築物の高さ等_特例の区分_北側高さ制限不適用</vt:lpstr>
      <vt:lpstr>KAC0401031_建築物の高さ等_特例の区分_隣地高さ制限不適用</vt:lpstr>
      <vt:lpstr>KAC0401031_建築面積_建ぺい率</vt:lpstr>
      <vt:lpstr>KAC0401031_建築面積_申請以外の部分</vt:lpstr>
      <vt:lpstr>KAC0401031_建築面積_申請部分</vt:lpstr>
      <vt:lpstr>KAC0401031_建蔽率の算定基礎面積_申請以外の部分</vt:lpstr>
      <vt:lpstr>KAC0401031_建蔽率の算定基礎面積_申請部分</vt:lpstr>
      <vt:lpstr>KAC0401031_工事完了予定年月日_月</vt:lpstr>
      <vt:lpstr>KAC0401031_工事完了予定年月日_日</vt:lpstr>
      <vt:lpstr>KAC0401031_工事完了予定年月日_年</vt:lpstr>
      <vt:lpstr>KAC0401031_工事種別_移転</vt:lpstr>
      <vt:lpstr>KAC0401031_工事種別_改築</vt:lpstr>
      <vt:lpstr>KAC0401031_工事種別_新築</vt:lpstr>
      <vt:lpstr>KAC0401031_工事種別_増築</vt:lpstr>
      <vt:lpstr>KAC0401031_工事種別_大規模の修繕</vt:lpstr>
      <vt:lpstr>KAC0401031_工事種別_大規模の模様替</vt:lpstr>
      <vt:lpstr>KAC0401031_工事種別_用途変更</vt:lpstr>
      <vt:lpstr>KAC0401031_工事着手予定年月日_月</vt:lpstr>
      <vt:lpstr>KAC0401031_工事着手予定年月日_日</vt:lpstr>
      <vt:lpstr>KAC0401031_工事着手予定年月日_年</vt:lpstr>
      <vt:lpstr>KAC0401031_主要用途_区分</vt:lpstr>
      <vt:lpstr>KAC0401031_主要用途_具体的用途</vt:lpstr>
      <vt:lpstr>KAC0401031_他_その他必要な事項1</vt:lpstr>
      <vt:lpstr>KAC0401031_他_その他必要な事項2</vt:lpstr>
      <vt:lpstr>KAC0401031_他_備考1</vt:lpstr>
      <vt:lpstr>KAC0401031_他_備考2</vt:lpstr>
      <vt:lpstr>KAC0401031_都市計画区域の内外の別等_区域区分非設定</vt:lpstr>
      <vt:lpstr>KAC0401031_都市計画区域の内外の別等_市街化区域</vt:lpstr>
      <vt:lpstr>KAC0401031_都市計画区域の内外の別等_市街化調整区域</vt:lpstr>
      <vt:lpstr>KAC0401031_都市計画区域の内外の別等_準都市計画区域内</vt:lpstr>
      <vt:lpstr>KAC0401031_都市計画区域の内外の別等_都市計画区域及び準都市計画区域外</vt:lpstr>
      <vt:lpstr>KAC0401031_都市計画区域の内外の別等_都市計画区域内</vt:lpstr>
      <vt:lpstr>KAC0401031_道路_敷地と接している部分の長さ</vt:lpstr>
      <vt:lpstr>KAC0401031_道路_幅員</vt:lpstr>
      <vt:lpstr>KAC0401031_特定工程工事終了予定年月日_回1</vt:lpstr>
      <vt:lpstr>KAC0401031_特定工程工事終了予定年月日_回2</vt:lpstr>
      <vt:lpstr>KAC0401031_特定工程工事終了予定年月日_回3</vt:lpstr>
      <vt:lpstr>KAC0401031_特定工程工事終了予定年月日_月1</vt:lpstr>
      <vt:lpstr>KAC0401031_特定工程工事終了予定年月日_月2</vt:lpstr>
      <vt:lpstr>KAC0401031_特定工程工事終了予定年月日_月3</vt:lpstr>
      <vt:lpstr>KAC0401031_特定工程工事終了予定年月日_特定工程1</vt:lpstr>
      <vt:lpstr>KAC0401031_特定工程工事終了予定年月日_特定工程2</vt:lpstr>
      <vt:lpstr>KAC0401031_特定工程工事終了予定年月日_特定工程3</vt:lpstr>
      <vt:lpstr>KAC0401031_特定工程工事終了予定年月日_日1</vt:lpstr>
      <vt:lpstr>KAC0401031_特定工程工事終了予定年月日_日2</vt:lpstr>
      <vt:lpstr>KAC0401031_特定工程工事終了予定年月日_日3</vt:lpstr>
      <vt:lpstr>KAC0401031_特定工程工事終了予定年月日_年1</vt:lpstr>
      <vt:lpstr>KAC0401031_特定工程工事終了予定年月日_年2</vt:lpstr>
      <vt:lpstr>KAC0401031_特定工程工事終了予定年月日_年3</vt:lpstr>
      <vt:lpstr>KAC0401031_敷地面積_建基法52_1_2による建築物の容積率1</vt:lpstr>
      <vt:lpstr>KAC0401031_敷地面積_建基法52_1_2による建築物の容積率2</vt:lpstr>
      <vt:lpstr>KAC0401031_敷地面積_建基法52_1_2による建築物の容積率3</vt:lpstr>
      <vt:lpstr>KAC0401031_敷地面積_建基法52_1_2による建築物の容積率4</vt:lpstr>
      <vt:lpstr>KAC0401031_敷地面積_建基法53_1による建築物の建ぺい率1</vt:lpstr>
      <vt:lpstr>KAC0401031_敷地面積_建基法53_1による建築物の建ぺい率2</vt:lpstr>
      <vt:lpstr>KAC0401031_敷地面積_建基法53_1による建築物の建ぺい率3</vt:lpstr>
      <vt:lpstr>KAC0401031_敷地面積_建基法53_1による建築物の建ぺい率4</vt:lpstr>
      <vt:lpstr>KAC0401031_敷地面積_建築可能延べ面積を敷地面積で除した数値</vt:lpstr>
      <vt:lpstr>KAC0401031_敷地面積_建築可能建築面積を敷地面積で除した数値</vt:lpstr>
      <vt:lpstr>KAC0401031_敷地面積_備考</vt:lpstr>
      <vt:lpstr>KAC0401031_敷地面積_敷地面積_1_1</vt:lpstr>
      <vt:lpstr>KAC0401031_敷地面積_敷地面積_1_2</vt:lpstr>
      <vt:lpstr>KAC0401031_敷地面積_敷地面積_1_3</vt:lpstr>
      <vt:lpstr>KAC0401031_敷地面積_敷地面積_1_4</vt:lpstr>
      <vt:lpstr>KAC0401031_敷地面積_敷地面積_2_1</vt:lpstr>
      <vt:lpstr>KAC0401031_敷地面積_敷地面積_2_2</vt:lpstr>
      <vt:lpstr>KAC0401031_敷地面積_敷地面積_2_3</vt:lpstr>
      <vt:lpstr>KAC0401031_敷地面積_敷地面積_2_4</vt:lpstr>
      <vt:lpstr>KAC0401031_敷地面積_用途地域等1</vt:lpstr>
      <vt:lpstr>KAC0401031_敷地面積_用途地域等2</vt:lpstr>
      <vt:lpstr>KAC0401031_敷地面積_用途地域等3</vt:lpstr>
      <vt:lpstr>KAC0401031_敷地面積_用途地域等4</vt:lpstr>
      <vt:lpstr>KAC0401031_防火地域_指定なし</vt:lpstr>
      <vt:lpstr>KAC0401031_防火地域_準防火地域</vt:lpstr>
      <vt:lpstr>KAC0401031_防火地域_防火地域</vt:lpstr>
      <vt:lpstr>'第四面-2'!KAC0401041_1_その他必要な事項</vt:lpstr>
      <vt:lpstr>KAC0401041_1_その他必要な事項</vt:lpstr>
      <vt:lpstr>'第四面-2'!KAC0401041_1_屋根</vt:lpstr>
      <vt:lpstr>KAC0401041_1_屋根</vt:lpstr>
      <vt:lpstr>'第四面-2'!KAC0401041_1_階数_昇降機塔等の階の数</vt:lpstr>
      <vt:lpstr>KAC0401041_1_階数_昇降機塔等の階の数</vt:lpstr>
      <vt:lpstr>'第四面-2'!KAC0401041_1_階数_地階の階数</vt:lpstr>
      <vt:lpstr>KAC0401041_1_階数_地階の階数</vt:lpstr>
      <vt:lpstr>'第四面-2'!KAC0401041_1_階数_地階の倉庫等の階の数</vt:lpstr>
      <vt:lpstr>KAC0401041_1_階数_地階の倉庫等の階の数</vt:lpstr>
      <vt:lpstr>'第四面-2'!KAC0401041_1_階数_地階を除く階数</vt:lpstr>
      <vt:lpstr>KAC0401041_1_階数_地階を除く階数</vt:lpstr>
      <vt:lpstr>'第四面-2'!KAC0401041_1_外壁</vt:lpstr>
      <vt:lpstr>KAC0401041_1_外壁</vt:lpstr>
      <vt:lpstr>'第四面-2'!KAC0401041_1_確認の特例_建基法6_3_1による確認の特例の適用の有無_無</vt:lpstr>
      <vt:lpstr>KAC0401041_1_確認の特例_建基法6_3_1による確認の特例の適用の有無_無</vt:lpstr>
      <vt:lpstr>'第四面-2'!KAC0401041_1_確認の特例_建基法6_3_1による確認の特例の適用の有無_有</vt:lpstr>
      <vt:lpstr>KAC0401041_1_確認の特例_建基法6_3_1による確認の特例の適用の有無_有</vt:lpstr>
      <vt:lpstr>'第四面-2'!KAC0401041_1_居室の床の高さ</vt:lpstr>
      <vt:lpstr>KAC0401041_1_居室の床の高さ</vt:lpstr>
      <vt:lpstr>'第四面-2'!KAC0401041_1_建築設備の種類</vt:lpstr>
      <vt:lpstr>KAC0401041_1_建築設備の種類</vt:lpstr>
      <vt:lpstr>'第四面-2'!KAC0401041_1_軒裏</vt:lpstr>
      <vt:lpstr>KAC0401041_1_軒裏</vt:lpstr>
      <vt:lpstr>'第四面-2'!KAC0401041_1_構造</vt:lpstr>
      <vt:lpstr>KAC0401041_1_構造</vt:lpstr>
      <vt:lpstr>'第四面-2'!KAC0401041_1_構造_一部</vt:lpstr>
      <vt:lpstr>KAC0401041_1_構造_一部</vt:lpstr>
      <vt:lpstr>'第四面-2'!KAC0401041_1_高さ_最高の軒の高さ</vt:lpstr>
      <vt:lpstr>KAC0401041_1_高さ_最高の軒の高さ</vt:lpstr>
      <vt:lpstr>'第四面-2'!KAC0401041_1_高さ_最高の高さ</vt:lpstr>
      <vt:lpstr>KAC0401041_1_高さ_最高の高さ</vt:lpstr>
      <vt:lpstr>'第四面-2'!KAC0401041_1_床面積_階別_階1</vt:lpstr>
      <vt:lpstr>KAC0401041_1_床面積_階別_階1</vt:lpstr>
      <vt:lpstr>'第四面-2'!KAC0401041_1_床面積_階別_階2</vt:lpstr>
      <vt:lpstr>KAC0401041_1_床面積_階別_階2</vt:lpstr>
      <vt:lpstr>'第四面-2'!KAC0401041_1_床面積_階別_階3</vt:lpstr>
      <vt:lpstr>KAC0401041_1_床面積_階別_階3</vt:lpstr>
      <vt:lpstr>'第四面-2'!KAC0401041_1_床面積_階別_階4</vt:lpstr>
      <vt:lpstr>KAC0401041_1_床面積_階別_階4</vt:lpstr>
      <vt:lpstr>'第四面-2'!KAC0401041_1_床面積_階別_階5</vt:lpstr>
      <vt:lpstr>KAC0401041_1_床面積_階別_階5</vt:lpstr>
      <vt:lpstr>'第四面-2'!KAC0401041_1_床面積_階別_階6</vt:lpstr>
      <vt:lpstr>KAC0401041_1_床面積_階別_階6</vt:lpstr>
      <vt:lpstr>'第四面-2'!KAC0401041_1_床面積_階別_申請以外の部分1</vt:lpstr>
      <vt:lpstr>KAC0401041_1_床面積_階別_申請以外の部分1</vt:lpstr>
      <vt:lpstr>'第四面-2'!KAC0401041_1_床面積_階別_申請以外の部分2</vt:lpstr>
      <vt:lpstr>KAC0401041_1_床面積_階別_申請以外の部分2</vt:lpstr>
      <vt:lpstr>'第四面-2'!KAC0401041_1_床面積_階別_申請以外の部分3</vt:lpstr>
      <vt:lpstr>KAC0401041_1_床面積_階別_申請以外の部分3</vt:lpstr>
      <vt:lpstr>'第四面-2'!KAC0401041_1_床面積_階別_申請以外の部分4</vt:lpstr>
      <vt:lpstr>KAC0401041_1_床面積_階別_申請以外の部分4</vt:lpstr>
      <vt:lpstr>'第四面-2'!KAC0401041_1_床面積_階別_申請以外の部分5</vt:lpstr>
      <vt:lpstr>KAC0401041_1_床面積_階別_申請以外の部分5</vt:lpstr>
      <vt:lpstr>'第四面-2'!KAC0401041_1_床面積_階別_申請以外の部分6</vt:lpstr>
      <vt:lpstr>KAC0401041_1_床面積_階別_申請以外の部分6</vt:lpstr>
      <vt:lpstr>'第四面-2'!KAC0401041_1_床面積_階別_申請部分1</vt:lpstr>
      <vt:lpstr>KAC0401041_1_床面積_階別_申請部分1</vt:lpstr>
      <vt:lpstr>'第四面-2'!KAC0401041_1_床面積_階別_申請部分2</vt:lpstr>
      <vt:lpstr>KAC0401041_1_床面積_階別_申請部分2</vt:lpstr>
      <vt:lpstr>'第四面-2'!KAC0401041_1_床面積_階別_申請部分3</vt:lpstr>
      <vt:lpstr>KAC0401041_1_床面積_階別_申請部分3</vt:lpstr>
      <vt:lpstr>'第四面-2'!KAC0401041_1_床面積_階別_申請部分4</vt:lpstr>
      <vt:lpstr>KAC0401041_1_床面積_階別_申請部分4</vt:lpstr>
      <vt:lpstr>'第四面-2'!KAC0401041_1_床面積_階別_申請部分5</vt:lpstr>
      <vt:lpstr>KAC0401041_1_床面積_階別_申請部分5</vt:lpstr>
      <vt:lpstr>'第四面-2'!KAC0401041_1_床面積_階別_申請部分6</vt:lpstr>
      <vt:lpstr>KAC0401041_1_床面積_階別_申請部分6</vt:lpstr>
      <vt:lpstr>'第四面-2'!KAC0401041_1_耐火建築物</vt:lpstr>
      <vt:lpstr>KAC0401041_1_耐火建築物</vt:lpstr>
      <vt:lpstr>'第四面-2'!KAC0401041_1_第136条の2の11第1号イ</vt:lpstr>
      <vt:lpstr>KAC0401041_1_第136条の2の11第1号イ</vt:lpstr>
      <vt:lpstr>'第四面-2'!KAC0401041_1_第136条の2の11第1号ロ</vt:lpstr>
      <vt:lpstr>KAC0401041_1_第136条の2の11第1号ロ</vt:lpstr>
      <vt:lpstr>'第四面-2'!KAC0401041_1_番号</vt:lpstr>
      <vt:lpstr>KAC0401041_1_番号</vt:lpstr>
      <vt:lpstr>'第四面-2'!KAC0401041_1_備考</vt:lpstr>
      <vt:lpstr>KAC0401041_1_備考</vt:lpstr>
      <vt:lpstr>'第四面-2'!KAC0401041_1_便所の種類</vt:lpstr>
      <vt:lpstr>KAC0401041_1_便所の種類</vt:lpstr>
      <vt:lpstr>'第四面-2'!KAC0401041_1_用途1_区分</vt:lpstr>
      <vt:lpstr>KAC0401041_1_用途1_区分</vt:lpstr>
      <vt:lpstr>'第四面-2'!KAC0401041_1_用途1_具体的用途</vt:lpstr>
      <vt:lpstr>KAC0401041_1_用途1_具体的用途</vt:lpstr>
      <vt:lpstr>'第四面-2'!KAC0401041_1_用途2_区分</vt:lpstr>
      <vt:lpstr>KAC0401041_1_用途2_区分</vt:lpstr>
      <vt:lpstr>'第四面-2'!KAC0401041_1_用途2_具体的用途</vt:lpstr>
      <vt:lpstr>KAC0401041_1_用途2_具体的用途</vt:lpstr>
      <vt:lpstr>'第四面-2'!KAC0401041_1_用途3_区分</vt:lpstr>
      <vt:lpstr>KAC0401041_1_用途3_区分</vt:lpstr>
      <vt:lpstr>'第四面-2'!KAC0401041_1_用途3_具体的用途</vt:lpstr>
      <vt:lpstr>KAC0401041_1_用途3_具体的用途</vt:lpstr>
      <vt:lpstr>'第四面-2'!KAC0401041_1_用途4_区分</vt:lpstr>
      <vt:lpstr>KAC0401041_1_用途4_区分</vt:lpstr>
      <vt:lpstr>'第四面-2'!KAC0401041_1_用途4_具体的用途</vt:lpstr>
      <vt:lpstr>KAC0401041_1_用途4_具体的用途</vt:lpstr>
      <vt:lpstr>'第四面-2'!KAC0401041_1_用途5_区分</vt:lpstr>
      <vt:lpstr>KAC0401041_1_用途5_区分</vt:lpstr>
      <vt:lpstr>'第四面-2'!KAC0401041_1_用途5_具体的用途</vt:lpstr>
      <vt:lpstr>KAC0401041_1_用途5_具体的用途</vt:lpstr>
      <vt:lpstr>KAC0401051_1_その他必要な事項</vt:lpstr>
      <vt:lpstr>KAC0401051_1_横架材間の垂直距離</vt:lpstr>
      <vt:lpstr>KAC0401051_1_階</vt:lpstr>
      <vt:lpstr>KAC0401051_1_階の高さ</vt:lpstr>
      <vt:lpstr>KAC0401051_1_居室の天井の高さ</vt:lpstr>
      <vt:lpstr>KAC0401051_1_柱の小径</vt:lpstr>
      <vt:lpstr>KAC0401051_1_番号</vt:lpstr>
      <vt:lpstr>KAC0401051_1_備考1</vt:lpstr>
      <vt:lpstr>KAC0401051_1_備考2</vt:lpstr>
      <vt:lpstr>KAC0401051_1_備考3</vt:lpstr>
      <vt:lpstr>KAC0401051_1_用途別床面積_イ_具体的な用途の名称</vt:lpstr>
      <vt:lpstr>KAC0401051_1_用途別床面積_イ_床面積</vt:lpstr>
      <vt:lpstr>KAC0401051_1_用途別床面積_イ_用途の区分</vt:lpstr>
      <vt:lpstr>KAC0401051_1_用途別床面積_ニ_具体的な用途の名称</vt:lpstr>
      <vt:lpstr>KAC0401051_1_用途別床面積_ニ_床面積</vt:lpstr>
      <vt:lpstr>KAC0401051_1_用途別床面積_ニ_用途の区分</vt:lpstr>
      <vt:lpstr>KAC0401051_1_用途別床面積_ハ_具体的な用途の名称</vt:lpstr>
      <vt:lpstr>KAC0401051_1_用途別床面積_ハ_床面積</vt:lpstr>
      <vt:lpstr>KAC0401051_1_用途別床面積_ハ_用途の区分</vt:lpstr>
      <vt:lpstr>KAC0401051_1_用途別床面積_ヘ_具体的な用途の名称</vt:lpstr>
      <vt:lpstr>KAC0401051_1_用途別床面積_ヘ_床面積</vt:lpstr>
      <vt:lpstr>KAC0401051_1_用途別床面積_ヘ_用途の区分</vt:lpstr>
      <vt:lpstr>KAC0401051_1_用途別床面積_ホ_具体的な用途の名称</vt:lpstr>
      <vt:lpstr>KAC0401051_1_用途別床面積_ホ_床面積</vt:lpstr>
      <vt:lpstr>KAC0401051_1_用途別床面積_ホ_用途の区分</vt:lpstr>
      <vt:lpstr>KAC0401051_1_用途別床面積_ロ_具体的な用途の名称</vt:lpstr>
      <vt:lpstr>KAC0401051_1_用途別床面積_ロ_床面積</vt:lpstr>
      <vt:lpstr>KAC0401051_1_用途別床面積_ロ_用途の区分</vt:lpstr>
      <vt:lpstr>KAC0401051_2_その他必要な事項</vt:lpstr>
      <vt:lpstr>KAC0401051_2_横架材間の垂直距離</vt:lpstr>
      <vt:lpstr>KAC0401051_2_階</vt:lpstr>
      <vt:lpstr>KAC0401051_2_階の高さ</vt:lpstr>
      <vt:lpstr>KAC0401051_2_居室の天井の高さ</vt:lpstr>
      <vt:lpstr>KAC0401051_2_柱の小径</vt:lpstr>
      <vt:lpstr>KAC0401051_2_番号</vt:lpstr>
      <vt:lpstr>KAC0401051_2_備考1</vt:lpstr>
      <vt:lpstr>KAC0401051_2_備考2</vt:lpstr>
      <vt:lpstr>KAC0401051_2_備考3</vt:lpstr>
      <vt:lpstr>KAC0401051_2_用途別床面積_イ_具体的な用途の名称</vt:lpstr>
      <vt:lpstr>KAC0401051_2_用途別床面積_イ_床面積</vt:lpstr>
      <vt:lpstr>KAC0401051_2_用途別床面積_イ_用途の区分</vt:lpstr>
      <vt:lpstr>KAC0401051_2_用途別床面積_ニ_具体的な用途の名称</vt:lpstr>
      <vt:lpstr>KAC0401051_2_用途別床面積_ニ_床面積</vt:lpstr>
      <vt:lpstr>KAC0401051_2_用途別床面積_ニ_用途の区分</vt:lpstr>
      <vt:lpstr>KAC0401051_2_用途別床面積_ハ_具体的な用途の名称</vt:lpstr>
      <vt:lpstr>KAC0401051_2_用途別床面積_ハ_床面積</vt:lpstr>
      <vt:lpstr>KAC0401051_2_用途別床面積_ハ_用途の区分</vt:lpstr>
      <vt:lpstr>KAC0401051_2_用途別床面積_ヘ_具体的な用途の名称</vt:lpstr>
      <vt:lpstr>KAC0401051_2_用途別床面積_ヘ_床面積</vt:lpstr>
      <vt:lpstr>KAC0401051_2_用途別床面積_ヘ_用途の区分</vt:lpstr>
      <vt:lpstr>KAC0401051_2_用途別床面積_ホ_具体的な用途の名称</vt:lpstr>
      <vt:lpstr>KAC0401051_2_用途別床面積_ホ_床面積</vt:lpstr>
      <vt:lpstr>KAC0401051_2_用途別床面積_ホ_用途の区分</vt:lpstr>
      <vt:lpstr>KAC0401051_2_用途別床面積_ロ_具体的な用途の名称</vt:lpstr>
      <vt:lpstr>KAC0401051_2_用途別床面積_ロ_床面積</vt:lpstr>
      <vt:lpstr>KAC0401051_2_用途別床面積_ロ_用途の区分</vt:lpstr>
      <vt:lpstr>KAC0401051_3_その他必要な事項</vt:lpstr>
      <vt:lpstr>KAC0401051_3_横架材間の垂直距離</vt:lpstr>
      <vt:lpstr>KAC0401051_3_階</vt:lpstr>
      <vt:lpstr>KAC0401051_3_階の高さ</vt:lpstr>
      <vt:lpstr>KAC0401051_3_居室の天井の高さ</vt:lpstr>
      <vt:lpstr>KAC0401051_3_柱の小径</vt:lpstr>
      <vt:lpstr>KAC0401051_3_番号</vt:lpstr>
      <vt:lpstr>KAC0401051_3_備考1</vt:lpstr>
      <vt:lpstr>KAC0401051_3_備考2</vt:lpstr>
      <vt:lpstr>KAC0401051_3_備考3</vt:lpstr>
      <vt:lpstr>KAC0401051_3_用途別床面積_イ_具体的な用途の名称</vt:lpstr>
      <vt:lpstr>KAC0401051_3_用途別床面積_イ_床面積</vt:lpstr>
      <vt:lpstr>KAC0401051_3_用途別床面積_イ_用途の区分</vt:lpstr>
      <vt:lpstr>KAC0401051_3_用途別床面積_ニ_具体的な用途の名称</vt:lpstr>
      <vt:lpstr>KAC0401051_3_用途別床面積_ニ_床面積</vt:lpstr>
      <vt:lpstr>KAC0401051_3_用途別床面積_ニ_用途の区分</vt:lpstr>
      <vt:lpstr>KAC0401051_3_用途別床面積_ハ_具体的な用途の名称</vt:lpstr>
      <vt:lpstr>KAC0401051_3_用途別床面積_ハ_床面積</vt:lpstr>
      <vt:lpstr>KAC0401051_3_用途別床面積_ハ_用途の区分</vt:lpstr>
      <vt:lpstr>KAC0401051_3_用途別床面積_ヘ_具体的な用途の名称</vt:lpstr>
      <vt:lpstr>KAC0401051_3_用途別床面積_ヘ_床面積</vt:lpstr>
      <vt:lpstr>KAC0401051_3_用途別床面積_ヘ_用途の区分</vt:lpstr>
      <vt:lpstr>KAC0401051_3_用途別床面積_ホ_具体的な用途の名称</vt:lpstr>
      <vt:lpstr>KAC0401051_3_用途別床面積_ホ_床面積</vt:lpstr>
      <vt:lpstr>KAC0401051_3_用途別床面積_ホ_用途の区分</vt:lpstr>
      <vt:lpstr>KAC0401051_3_用途別床面積_ロ_具体的な用途の名称</vt:lpstr>
      <vt:lpstr>KAC0401051_3_用途別床面積_ロ_床面積</vt:lpstr>
      <vt:lpstr>KAC0401051_3_用途別床面積_ロ_用途の区分</vt:lpstr>
      <vt:lpstr>KAC0401051_4_その他必要な事項</vt:lpstr>
      <vt:lpstr>KAC0401051_4_横架材間の垂直距離</vt:lpstr>
      <vt:lpstr>KAC0401051_4_階</vt:lpstr>
      <vt:lpstr>KAC0401051_4_階の高さ</vt:lpstr>
      <vt:lpstr>KAC0401051_4_居室の天井の高さ</vt:lpstr>
      <vt:lpstr>KAC0401051_4_柱の小径</vt:lpstr>
      <vt:lpstr>KAC0401051_4_番号</vt:lpstr>
      <vt:lpstr>KAC0401051_4_備考1</vt:lpstr>
      <vt:lpstr>KAC0401051_4_備考2</vt:lpstr>
      <vt:lpstr>KAC0401051_4_備考3</vt:lpstr>
      <vt:lpstr>KAC0401051_4_用途別床面積_イ_具体的な用途の名称</vt:lpstr>
      <vt:lpstr>KAC0401051_4_用途別床面積_イ_床面積</vt:lpstr>
      <vt:lpstr>KAC0401051_4_用途別床面積_イ_用途の区分</vt:lpstr>
      <vt:lpstr>KAC0401051_4_用途別床面積_ニ_具体的な用途の名称</vt:lpstr>
      <vt:lpstr>KAC0401051_4_用途別床面積_ニ_床面積</vt:lpstr>
      <vt:lpstr>KAC0401051_4_用途別床面積_ニ_用途の区分</vt:lpstr>
      <vt:lpstr>KAC0401051_4_用途別床面積_ハ_具体的な用途の名称</vt:lpstr>
      <vt:lpstr>KAC0401051_4_用途別床面積_ハ_床面積</vt:lpstr>
      <vt:lpstr>KAC0401051_4_用途別床面積_ハ_用途の区分</vt:lpstr>
      <vt:lpstr>KAC0401051_4_用途別床面積_ヘ_具体的な用途の名称</vt:lpstr>
      <vt:lpstr>KAC0401051_4_用途別床面積_ヘ_床面積</vt:lpstr>
      <vt:lpstr>KAC0401051_4_用途別床面積_ヘ_用途の区分</vt:lpstr>
      <vt:lpstr>KAC0401051_4_用途別床面積_ホ_具体的な用途の名称</vt:lpstr>
      <vt:lpstr>KAC0401051_4_用途別床面積_ホ_床面積</vt:lpstr>
      <vt:lpstr>KAC0401051_4_用途別床面積_ホ_用途の区分</vt:lpstr>
      <vt:lpstr>KAC0401051_4_用途別床面積_ロ_具体的な用途の名称</vt:lpstr>
      <vt:lpstr>KAC0401051_4_用途別床面積_ロ_床面積</vt:lpstr>
      <vt:lpstr>KAC0401051_4_用途別床面積_ロ_用途の区分</vt:lpstr>
      <vt:lpstr>引受承諾書!Print_Area</vt:lpstr>
      <vt:lpstr>第一面!Print_Area</vt:lpstr>
      <vt:lpstr>第五面!Print_Area</vt:lpstr>
      <vt:lpstr>第三面!Print_Area</vt:lpstr>
      <vt:lpstr>'第三面-2'!Print_Area</vt:lpstr>
      <vt:lpstr>第四面!Print_Area</vt:lpstr>
      <vt:lpstr>'第四面-2'!Print_Area</vt:lpstr>
      <vt:lpstr>第二面!Print_Area</vt:lpstr>
      <vt:lpstr>'第二面 -2'!Print_Area</vt:lpstr>
    </vt:vector>
  </TitlesOfParts>
  <Company>株式会社　住宅性能評価センター</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uotori</dc:creator>
  <cp:lastModifiedBy>hyouka-m01</cp:lastModifiedBy>
  <cp:lastPrinted>2024-07-17T05:16:42Z</cp:lastPrinted>
  <dcterms:created xsi:type="dcterms:W3CDTF">2001-11-01T04:39:45Z</dcterms:created>
  <dcterms:modified xsi:type="dcterms:W3CDTF">2026-03-16T06:46:17Z</dcterms:modified>
</cp:coreProperties>
</file>