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05" yWindow="-105" windowWidth="19425" windowHeight="10305"/>
  </bookViews>
  <sheets>
    <sheet name="第五面(併用住宅用)" sheetId="7" r:id="rId1"/>
    <sheet name="第五面（集約用）" sheetId="2" r:id="rId2"/>
    <sheet name="別紙" sheetId="8" r:id="rId3"/>
  </sheets>
  <definedNames>
    <definedName name="_xlnm.Print_Area" localSheetId="1">'第五面（集約用）'!$A$1:$O$43</definedName>
    <definedName name="_xlnm.Print_Area" localSheetId="0">'第五面(併用住宅用)'!$A$1:$AE$30</definedName>
    <definedName name="_xlnm.Print_Area" localSheetId="2">別紙!$A$1:$AF$82</definedName>
    <definedName name="UA値" localSheetId="1">'第五面（集約用）'!$H$24:$H$43,'第五面（集約用）'!$H$49:$H$93,'第五面（集約用）'!$H$99:$H$143,'第五面（集約用）'!$H$149:$H$187,'第五面（集約用）'!$H$188</definedName>
    <definedName name="ηA値" localSheetId="1">'第五面（集約用）'!$I$24:$I$43,'第五面（集約用）'!$I$49:$I$93,'第五面（集約用）'!$I$99:$I$143,'第五面（集約用）'!$I$149:$I$188</definedName>
    <definedName name="その他一次" localSheetId="1">'第五面（集約用）'!$M$24:$M$43,'第五面（集約用）'!$M$49:$M$93,'第五面（集約用）'!$M$99:$M$143,'第五面（集約用）'!$M$149:$M$188</definedName>
    <definedName name="基準一次" localSheetId="1">'第五面（集約用）'!$L$24:$L$43,'第五面（集約用）'!$L$49:$L$93,'第五面（集約用）'!$L$99:$L$143,'第五面（集約用）'!$L$149:$L$188</definedName>
    <definedName name="設計一次" localSheetId="1">'第五面（集約用）'!$K$24:$K$43,'第五面（集約用）'!$K$49:$K$93,'第五面（集約用）'!$K$99:$K$143,'第五面（集約用）'!$K$149:$K$188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L8" i="2"/>
  <c r="L9" i="2"/>
  <c r="M15" i="2"/>
  <c r="K15" i="2"/>
  <c r="K13" i="2"/>
  <c r="M13" i="2"/>
  <c r="N188" i="2"/>
  <c r="N187" i="2"/>
  <c r="N186" i="2"/>
  <c r="N185" i="2"/>
  <c r="N184" i="2"/>
  <c r="N183" i="2"/>
  <c r="N182" i="2"/>
  <c r="N181" i="2"/>
  <c r="N180" i="2"/>
  <c r="N179" i="2"/>
  <c r="N178" i="2"/>
  <c r="N177" i="2"/>
  <c r="N176" i="2"/>
  <c r="N175" i="2"/>
  <c r="N174" i="2"/>
  <c r="N49" i="2"/>
  <c r="N53" i="2"/>
  <c r="N52" i="2"/>
  <c r="N51" i="2"/>
  <c r="N50" i="2"/>
  <c r="N152" i="2"/>
  <c r="N151" i="2"/>
  <c r="N150" i="2"/>
  <c r="N149" i="2"/>
  <c r="N143" i="2"/>
  <c r="N142" i="2"/>
  <c r="N141" i="2"/>
  <c r="N140" i="2"/>
  <c r="N139" i="2"/>
  <c r="N138" i="2"/>
  <c r="N137" i="2"/>
  <c r="N159" i="2"/>
  <c r="N158" i="2"/>
  <c r="N157" i="2"/>
  <c r="N156" i="2"/>
  <c r="N155" i="2"/>
  <c r="N154" i="2"/>
  <c r="N153" i="2"/>
  <c r="N166" i="2"/>
  <c r="N165" i="2"/>
  <c r="N164" i="2"/>
  <c r="N163" i="2"/>
  <c r="N162" i="2"/>
  <c r="N161" i="2"/>
  <c r="N160" i="2"/>
  <c r="N77" i="2"/>
  <c r="N76" i="2"/>
  <c r="N75" i="2"/>
  <c r="N74" i="2"/>
  <c r="N73" i="2"/>
  <c r="N72" i="2"/>
  <c r="N71" i="2"/>
  <c r="N70" i="2"/>
  <c r="N69" i="2"/>
  <c r="N68" i="2"/>
  <c r="N87" i="2"/>
  <c r="N86" i="2"/>
  <c r="N85" i="2"/>
  <c r="N84" i="2"/>
  <c r="N83" i="2"/>
  <c r="N82" i="2"/>
  <c r="N81" i="2"/>
  <c r="N80" i="2"/>
  <c r="N79" i="2"/>
  <c r="N78" i="2"/>
  <c r="N102" i="2"/>
  <c r="N101" i="2"/>
  <c r="N100" i="2"/>
  <c r="N99" i="2"/>
  <c r="N93" i="2"/>
  <c r="N92" i="2"/>
  <c r="N91" i="2"/>
  <c r="N90" i="2"/>
  <c r="N89" i="2"/>
  <c r="N88" i="2"/>
  <c r="N112" i="2"/>
  <c r="N111" i="2"/>
  <c r="N110" i="2"/>
  <c r="N109" i="2"/>
  <c r="N108" i="2"/>
  <c r="N107" i="2"/>
  <c r="N106" i="2"/>
  <c r="N105" i="2"/>
  <c r="N104" i="2"/>
  <c r="N103" i="2"/>
  <c r="N122" i="2"/>
  <c r="N121" i="2"/>
  <c r="N120" i="2"/>
  <c r="N119" i="2"/>
  <c r="N118" i="2"/>
  <c r="N117" i="2"/>
  <c r="N116" i="2"/>
  <c r="N115" i="2"/>
  <c r="N114" i="2"/>
  <c r="N113" i="2"/>
  <c r="N132" i="2"/>
  <c r="N131" i="2"/>
  <c r="N130" i="2"/>
  <c r="N129" i="2"/>
  <c r="N128" i="2"/>
  <c r="N127" i="2"/>
  <c r="N126" i="2"/>
  <c r="N125" i="2"/>
  <c r="N124" i="2"/>
  <c r="N123" i="2"/>
  <c r="N172" i="2"/>
  <c r="N171" i="2"/>
  <c r="N170" i="2"/>
  <c r="N169" i="2"/>
  <c r="N168" i="2"/>
  <c r="N167" i="2"/>
  <c r="N136" i="2"/>
  <c r="N135" i="2"/>
  <c r="N134" i="2"/>
  <c r="N133" i="2"/>
  <c r="J6" i="2"/>
  <c r="J10" i="2" s="1"/>
  <c r="N24" i="2" l="1"/>
  <c r="N26" i="2"/>
  <c r="N27" i="2"/>
  <c r="N28" i="2"/>
  <c r="N29" i="2"/>
  <c r="N30" i="2"/>
  <c r="N31" i="2"/>
  <c r="N32" i="2"/>
  <c r="N33" i="2"/>
  <c r="N34" i="2"/>
  <c r="N35" i="2"/>
  <c r="N36" i="2"/>
  <c r="N37" i="2"/>
  <c r="N38" i="2"/>
  <c r="N39" i="2"/>
  <c r="N40" i="2"/>
  <c r="N41" i="2"/>
  <c r="N42" i="2"/>
  <c r="N43" i="2"/>
  <c r="N54" i="2"/>
  <c r="N55" i="2"/>
  <c r="N56" i="2"/>
  <c r="N57" i="2"/>
  <c r="N58" i="2"/>
  <c r="N59" i="2"/>
  <c r="N60" i="2"/>
  <c r="N61" i="2"/>
  <c r="N62" i="2"/>
  <c r="N63" i="2"/>
  <c r="N64" i="2"/>
  <c r="N65" i="2"/>
  <c r="N66" i="2"/>
  <c r="N67" i="2"/>
  <c r="N173" i="2"/>
  <c r="N25" i="2"/>
  <c r="F6" i="2"/>
  <c r="H6" i="2"/>
  <c r="E15" i="2" s="1"/>
  <c r="F10" i="2" l="1"/>
  <c r="L6" i="2"/>
  <c r="H10" i="2"/>
  <c r="L10" i="2" l="1"/>
</calcChain>
</file>

<file path=xl/comments1.xml><?xml version="1.0" encoding="utf-8"?>
<comments xmlns="http://schemas.openxmlformats.org/spreadsheetml/2006/main">
  <authors>
    <author>作成者</author>
  </authors>
  <commentList>
    <comment ref="P16" authorId="0">
      <text>
        <r>
          <rPr>
            <b/>
            <sz val="9"/>
            <color indexed="81"/>
            <rFont val="ＭＳ Ｐゴシック"/>
            <family val="3"/>
            <charset val="128"/>
          </rPr>
          <t>標準計算</t>
        </r>
      </text>
    </comment>
    <comment ref="P19" authorId="0">
      <text>
        <r>
          <rPr>
            <b/>
            <sz val="9"/>
            <color indexed="81"/>
            <rFont val="ＭＳ Ｐゴシック"/>
            <family val="3"/>
            <charset val="128"/>
          </rPr>
          <t>仕様基準</t>
        </r>
      </text>
    </comment>
    <comment ref="P20" authorId="0">
      <text>
        <r>
          <rPr>
            <b/>
            <sz val="9"/>
            <color indexed="81"/>
            <rFont val="ＭＳ Ｐゴシック"/>
            <family val="3"/>
            <charset val="128"/>
          </rPr>
          <t>誘導仕様基準</t>
        </r>
      </text>
    </comment>
    <comment ref="P23" authorId="0">
      <text>
        <r>
          <rPr>
            <b/>
            <sz val="9"/>
            <color indexed="81"/>
            <rFont val="ＭＳ Ｐゴシック"/>
            <family val="3"/>
            <charset val="128"/>
          </rPr>
          <t>標準計算</t>
        </r>
      </text>
    </comment>
    <comment ref="P27" authorId="0">
      <text>
        <r>
          <rPr>
            <b/>
            <sz val="9"/>
            <color indexed="81"/>
            <rFont val="ＭＳ Ｐゴシック"/>
            <family val="3"/>
            <charset val="128"/>
          </rPr>
          <t>仕様基準</t>
        </r>
      </text>
    </comment>
    <comment ref="P28" authorId="0">
      <text>
        <r>
          <rPr>
            <b/>
            <sz val="9"/>
            <color indexed="81"/>
            <rFont val="ＭＳ Ｐゴシック"/>
            <family val="3"/>
            <charset val="128"/>
          </rPr>
          <t>誘導仕様基準</t>
        </r>
      </text>
    </comment>
  </commentList>
</comments>
</file>

<file path=xl/sharedStrings.xml><?xml version="1.0" encoding="utf-8"?>
<sst xmlns="http://schemas.openxmlformats.org/spreadsheetml/2006/main" count="744" uniqueCount="231">
  <si>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</si>
  <si>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</si>
  <si>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【4.住戸のエネルギー消費性能】</t>
    <rPh sb="3" eb="5">
      <t>ジュウコ</t>
    </rPh>
    <rPh sb="11" eb="15">
      <t>ショウヒセイノウ</t>
    </rPh>
    <phoneticPr fontId="1"/>
  </si>
  <si>
    <t>BEI</t>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</si>
  <si>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</si>
  <si>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</si>
  <si>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</si>
  <si>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</si>
  <si>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</si>
  <si>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t>
    <phoneticPr fontId="1"/>
  </si>
  <si>
    <t>[階]</t>
    <rPh sb="1" eb="2">
      <t>カイ</t>
    </rPh>
    <phoneticPr fontId="1"/>
  </si>
  <si>
    <t>[－]</t>
    <phoneticPr fontId="1"/>
  </si>
  <si>
    <t>[W/㎡・K]</t>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</si>
  <si>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</si>
  <si>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</si>
  <si>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[MJ/年]</t>
    <rPh sb="4" eb="5">
      <t>ネン</t>
    </rPh>
    <phoneticPr fontId="1"/>
  </si>
  <si>
    <t>（</t>
  </si>
  <si>
    <t>地域区分</t>
    <rPh sb="0" eb="4">
      <t>チイキクブン</t>
    </rPh>
    <phoneticPr fontId="8"/>
  </si>
  <si>
    <t>UA</t>
    <phoneticPr fontId="8"/>
  </si>
  <si>
    <t>ηAC</t>
    <phoneticPr fontId="8"/>
  </si>
  <si>
    <t>―</t>
    <phoneticPr fontId="8"/>
  </si>
  <si>
    <t>［住戸に関する事項］</t>
    <rPh sb="1" eb="3">
      <t>ジュウコ</t>
    </rPh>
    <rPh sb="4" eb="5">
      <t>カン</t>
    </rPh>
    <rPh sb="7" eb="9">
      <t>ジコウ</t>
    </rPh>
    <phoneticPr fontId="8"/>
  </si>
  <si>
    <t>【１．住戸の番号】</t>
    <rPh sb="3" eb="5">
      <t>ジュウコ</t>
    </rPh>
    <rPh sb="6" eb="8">
      <t>バンゴウ</t>
    </rPh>
    <phoneticPr fontId="8"/>
  </si>
  <si>
    <t>【２．住戸の存する階】</t>
    <rPh sb="3" eb="5">
      <t>ジュウコ</t>
    </rPh>
    <rPh sb="6" eb="7">
      <t>ゾン</t>
    </rPh>
    <rPh sb="9" eb="10">
      <t>カイ</t>
    </rPh>
    <phoneticPr fontId="8"/>
  </si>
  <si>
    <t>階</t>
    <rPh sb="0" eb="1">
      <t>カイ</t>
    </rPh>
    <phoneticPr fontId="8"/>
  </si>
  <si>
    <t>―</t>
    <phoneticPr fontId="8"/>
  </si>
  <si>
    <t>【３．専用部分の床面積】</t>
    <rPh sb="3" eb="5">
      <t>センヨウ</t>
    </rPh>
    <rPh sb="5" eb="7">
      <t>ブブン</t>
    </rPh>
    <rPh sb="8" eb="9">
      <t>ユカ</t>
    </rPh>
    <rPh sb="9" eb="11">
      <t>メンセキ</t>
    </rPh>
    <phoneticPr fontId="8"/>
  </si>
  <si>
    <t>㎡</t>
    <phoneticPr fontId="8"/>
  </si>
  <si>
    <t>【４．住戸のエネルギー消費性能】</t>
    <rPh sb="3" eb="5">
      <t>ジュウコ</t>
    </rPh>
    <rPh sb="11" eb="13">
      <t>ショウヒ</t>
    </rPh>
    <rPh sb="13" eb="15">
      <t>セイノウ</t>
    </rPh>
    <phoneticPr fontId="8"/>
  </si>
  <si>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8"/>
  </si>
  <si>
    <t>□</t>
    <phoneticPr fontId="8"/>
  </si>
  <si>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</si>
  <si>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外皮平均熱貫流率</t>
    <rPh sb="0" eb="2">
      <t>ガイヒ</t>
    </rPh>
    <rPh sb="2" eb="4">
      <t>ヘイキン</t>
    </rPh>
    <rPh sb="4" eb="5">
      <t>ネツ</t>
    </rPh>
    <rPh sb="5" eb="7">
      <t>カンリュウ</t>
    </rPh>
    <rPh sb="7" eb="8">
      <t>リツ</t>
    </rPh>
    <phoneticPr fontId="8"/>
  </si>
  <si>
    <t>W/(㎡・K)</t>
    <phoneticPr fontId="8"/>
  </si>
  <si>
    <t>（</t>
    <phoneticPr fontId="8"/>
  </si>
  <si>
    <t>基準値</t>
    <rPh sb="0" eb="3">
      <t>キジュンチ</t>
    </rPh>
    <phoneticPr fontId="8"/>
  </si>
  <si>
    <t>W/(㎡・K)</t>
  </si>
  <si>
    <t>）</t>
    <phoneticPr fontId="8"/>
  </si>
  <si>
    <t>冷房期の平均日射熱取得率</t>
    <rPh sb="0" eb="3">
      <t>レイボウキ</t>
    </rPh>
    <rPh sb="4" eb="6">
      <t>ヘイキン</t>
    </rPh>
    <rPh sb="6" eb="12">
      <t>ニッシャネツシュトクリツ</t>
    </rPh>
    <phoneticPr fontId="8"/>
  </si>
  <si>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</si>
  <si>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8"/>
  </si>
  <si>
    <t xml:space="preserve"> （一次エネルギー消費量に関する事項）</t>
    <rPh sb="2" eb="4">
      <t>イチジ</t>
    </rPh>
    <rPh sb="9" eb="12">
      <t>ショウヒリョウ</t>
    </rPh>
    <rPh sb="13" eb="14">
      <t>カン</t>
    </rPh>
    <rPh sb="16" eb="18">
      <t>ジコウ</t>
    </rPh>
    <phoneticPr fontId="8"/>
  </si>
  <si>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</si>
  <si>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基準一次エネルギー消費量</t>
    <rPh sb="0" eb="2">
      <t>キジュン</t>
    </rPh>
    <rPh sb="2" eb="4">
      <t>イチジ</t>
    </rPh>
    <rPh sb="9" eb="11">
      <t>ショウヒ</t>
    </rPh>
    <rPh sb="11" eb="12">
      <t>リョウ</t>
    </rPh>
    <phoneticPr fontId="8"/>
  </si>
  <si>
    <t>ＧＪ/年</t>
    <rPh sb="3" eb="4">
      <t>ネン</t>
    </rPh>
    <phoneticPr fontId="8"/>
  </si>
  <si>
    <t>設計一次エネルギー消費量</t>
    <rPh sb="0" eb="2">
      <t>セッケイ</t>
    </rPh>
    <rPh sb="2" eb="4">
      <t>イチジ</t>
    </rPh>
    <rPh sb="9" eb="11">
      <t>ショウヒ</t>
    </rPh>
    <rPh sb="11" eb="12">
      <t>リョウ</t>
    </rPh>
    <phoneticPr fontId="8"/>
  </si>
  <si>
    <t>ＢＥＩ</t>
    <phoneticPr fontId="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</si>
  <si>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</si>
  <si>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ＵＡ</t>
    <phoneticPr fontId="8"/>
  </si>
  <si>
    <t>ηＡＣ</t>
    <phoneticPr fontId="8"/>
  </si>
  <si>
    <t>-</t>
  </si>
  <si>
    <t>一次エネルギー消費量集計表</t>
    <rPh sb="0" eb="2">
      <t>イチジ</t>
    </rPh>
    <rPh sb="7" eb="10">
      <t>ショウヒリョウ</t>
    </rPh>
    <rPh sb="10" eb="12">
      <t>シュウケイ</t>
    </rPh>
    <rPh sb="12" eb="13">
      <t>ヒョウ</t>
    </rPh>
    <phoneticPr fontId="1"/>
  </si>
  <si>
    <t>設計一次エネ</t>
    <rPh sb="0" eb="2">
      <t>セッケイ</t>
    </rPh>
    <rPh sb="2" eb="4">
      <t>イチジ</t>
    </rPh>
    <phoneticPr fontId="1"/>
  </si>
  <si>
    <t>[MJ/年]</t>
    <phoneticPr fontId="1"/>
  </si>
  <si>
    <t>基準一次エネ</t>
    <rPh sb="0" eb="2">
      <t>キジュン</t>
    </rPh>
    <rPh sb="2" eb="4">
      <t>イチジ</t>
    </rPh>
    <phoneticPr fontId="1"/>
  </si>
  <si>
    <t>その他一次エネ</t>
    <rPh sb="2" eb="3">
      <t>タ</t>
    </rPh>
    <rPh sb="3" eb="5">
      <t>イチジ</t>
    </rPh>
    <phoneticPr fontId="1"/>
  </si>
  <si>
    <t>外皮基準値</t>
    <rPh sb="0" eb="2">
      <t>ガイヒ</t>
    </rPh>
    <rPh sb="2" eb="5">
      <t>キジュンチ</t>
    </rPh>
    <phoneticPr fontId="1"/>
  </si>
  <si>
    <t>外皮性能集計表</t>
    <rPh sb="0" eb="2">
      <t>ガイヒ</t>
    </rPh>
    <rPh sb="2" eb="4">
      <t>セイノウ</t>
    </rPh>
    <rPh sb="4" eb="6">
      <t>シュウケイ</t>
    </rPh>
    <rPh sb="6" eb="7">
      <t>ヒョウ</t>
    </rPh>
    <phoneticPr fontId="1"/>
  </si>
  <si>
    <r>
      <t>基準U</t>
    </r>
    <r>
      <rPr>
        <vertAlign val="subscript"/>
        <sz val="10"/>
        <color theme="1"/>
        <rFont val="游ゴシック"/>
        <family val="3"/>
        <charset val="128"/>
        <scheme val="minor"/>
      </rPr>
      <t>A</t>
    </r>
    <r>
      <rPr>
        <sz val="10"/>
        <color theme="1"/>
        <rFont val="游ゴシック"/>
        <family val="3"/>
        <charset val="128"/>
        <scheme val="minor"/>
      </rPr>
      <t>値</t>
    </r>
    <rPh sb="0" eb="2">
      <t>キジュン</t>
    </rPh>
    <rPh sb="4" eb="5">
      <t>チ</t>
    </rPh>
    <phoneticPr fontId="1"/>
  </si>
  <si>
    <t>①住戸部分合計</t>
    <rPh sb="1" eb="3">
      <t>ジュウコ</t>
    </rPh>
    <rPh sb="3" eb="5">
      <t>ブブン</t>
    </rPh>
    <rPh sb="5" eb="7">
      <t>ゴウケイ</t>
    </rPh>
    <phoneticPr fontId="1"/>
  </si>
  <si>
    <t>②住宅共用部</t>
    <rPh sb="1" eb="3">
      <t>ジュウタク</t>
    </rPh>
    <rPh sb="3" eb="6">
      <t>キョウヨウブ</t>
    </rPh>
    <phoneticPr fontId="1"/>
  </si>
  <si>
    <t>合計（①～④）</t>
    <rPh sb="0" eb="2">
      <t>ゴウケイ</t>
    </rPh>
    <phoneticPr fontId="1"/>
  </si>
  <si>
    <t>住戸に関する事項</t>
    <phoneticPr fontId="1"/>
  </si>
  <si>
    <t>③：</t>
    <phoneticPr fontId="1"/>
  </si>
  <si>
    <t>④：</t>
    <phoneticPr fontId="1"/>
  </si>
  <si>
    <t>（地域区分）</t>
    <rPh sb="1" eb="3">
      <t>チイキ</t>
    </rPh>
    <rPh sb="3" eb="5">
      <t>クブン</t>
    </rPh>
    <phoneticPr fontId="1"/>
  </si>
  <si>
    <t>地域</t>
    <rPh sb="0" eb="2">
      <t>チイキ</t>
    </rPh>
    <phoneticPr fontId="1"/>
  </si>
  <si>
    <t>基準BEI</t>
    <rPh sb="0" eb="2">
      <t>キジュン</t>
    </rPh>
    <phoneticPr fontId="1"/>
  </si>
  <si>
    <t>　２．備考</t>
    <rPh sb="3" eb="5">
      <t>ビコウ</t>
    </rPh>
    <phoneticPr fontId="8"/>
  </si>
  <si>
    <t>）</t>
    <phoneticPr fontId="8"/>
  </si>
  <si>
    <t>（</t>
    <phoneticPr fontId="8"/>
  </si>
  <si>
    <t>　　効率</t>
    <rPh sb="2" eb="4">
      <t>コウリツ</t>
    </rPh>
    <phoneticPr fontId="8"/>
  </si>
  <si>
    <t>）</t>
    <phoneticPr fontId="8"/>
  </si>
  <si>
    <t>（</t>
    <phoneticPr fontId="8"/>
  </si>
  <si>
    <t>給湯設備</t>
    <rPh sb="0" eb="2">
      <t>キュウトウ</t>
    </rPh>
    <rPh sb="2" eb="4">
      <t>セツビ</t>
    </rPh>
    <phoneticPr fontId="8"/>
  </si>
  <si>
    <t>【給湯】</t>
    <rPh sb="1" eb="3">
      <t>キュウトウ</t>
    </rPh>
    <rPh sb="3" eb="4">
      <t>コウホウ</t>
    </rPh>
    <phoneticPr fontId="8"/>
  </si>
  <si>
    <t>）</t>
    <phoneticPr fontId="8"/>
  </si>
  <si>
    <t>（</t>
    <phoneticPr fontId="8"/>
  </si>
  <si>
    <t>照明設備</t>
    <rPh sb="0" eb="2">
      <t>ショウメイ</t>
    </rPh>
    <rPh sb="2" eb="4">
      <t>セツビ</t>
    </rPh>
    <phoneticPr fontId="8"/>
  </si>
  <si>
    <t>【照明】</t>
    <rPh sb="1" eb="3">
      <t>ショウメイ</t>
    </rPh>
    <rPh sb="3" eb="4">
      <t>コウホウ</t>
    </rPh>
    <phoneticPr fontId="8"/>
  </si>
  <si>
    <t>）</t>
    <phoneticPr fontId="8"/>
  </si>
  <si>
    <t>（</t>
    <phoneticPr fontId="8"/>
  </si>
  <si>
    <t>）</t>
    <phoneticPr fontId="8"/>
  </si>
  <si>
    <t>（</t>
    <phoneticPr fontId="8"/>
  </si>
  <si>
    <t>換気設備</t>
    <rPh sb="0" eb="2">
      <t>カンキ</t>
    </rPh>
    <rPh sb="2" eb="4">
      <t>セツビ</t>
    </rPh>
    <phoneticPr fontId="8"/>
  </si>
  <si>
    <t>【換気】</t>
    <rPh sb="1" eb="3">
      <t>カンキ</t>
    </rPh>
    <rPh sb="3" eb="4">
      <t>コウホウ</t>
    </rPh>
    <phoneticPr fontId="8"/>
  </si>
  <si>
    <t>）</t>
    <phoneticPr fontId="8"/>
  </si>
  <si>
    <t>（</t>
    <phoneticPr fontId="8"/>
  </si>
  <si>
    <t>）</t>
    <phoneticPr fontId="8"/>
  </si>
  <si>
    <t>（</t>
    <phoneticPr fontId="8"/>
  </si>
  <si>
    <t>冷房設備</t>
    <rPh sb="0" eb="2">
      <t>レイボウ</t>
    </rPh>
    <rPh sb="2" eb="4">
      <t>セツビ</t>
    </rPh>
    <phoneticPr fontId="8"/>
  </si>
  <si>
    <t>【冷房】</t>
    <rPh sb="1" eb="3">
      <t>レイボウ</t>
    </rPh>
    <rPh sb="3" eb="4">
      <t>コウホウ</t>
    </rPh>
    <phoneticPr fontId="8"/>
  </si>
  <si>
    <t>）</t>
    <phoneticPr fontId="8"/>
  </si>
  <si>
    <t>（</t>
    <phoneticPr fontId="8"/>
  </si>
  <si>
    <t>暖房設備</t>
    <rPh sb="0" eb="2">
      <t>ダンボウ</t>
    </rPh>
    <rPh sb="2" eb="4">
      <t>セツビ</t>
    </rPh>
    <phoneticPr fontId="8"/>
  </si>
  <si>
    <t>【暖房】</t>
    <rPh sb="1" eb="3">
      <t>ダンボウ</t>
    </rPh>
    <rPh sb="3" eb="4">
      <t>コウホウ</t>
    </rPh>
    <phoneticPr fontId="8"/>
  </si>
  <si>
    <t>(２)一次エネルギー消費量に関する措置</t>
    <rPh sb="3" eb="5">
      <t>イチジ</t>
    </rPh>
    <rPh sb="10" eb="13">
      <t>ショウヒリョウ</t>
    </rPh>
    <rPh sb="14" eb="15">
      <t>カン</t>
    </rPh>
    <rPh sb="17" eb="19">
      <t>ソチ</t>
    </rPh>
    <phoneticPr fontId="8"/>
  </si>
  <si>
    <t>(㎡・K）/W）</t>
    <phoneticPr fontId="8"/>
  </si>
  <si>
    <t>（</t>
    <phoneticPr fontId="8"/>
  </si>
  <si>
    <t>㎜）断熱補強の熱抵抗値</t>
    <phoneticPr fontId="8"/>
  </si>
  <si>
    <t>断熱補強の範囲</t>
    <phoneticPr fontId="8"/>
  </si>
  <si>
    <t>【断熱性能】</t>
    <rPh sb="1" eb="3">
      <t>ダンネツ</t>
    </rPh>
    <rPh sb="3" eb="5">
      <t>セイノウ</t>
    </rPh>
    <rPh sb="5" eb="6">
      <t>コウホウ</t>
    </rPh>
    <phoneticPr fontId="8"/>
  </si>
  <si>
    <t>無</t>
    <rPh sb="0" eb="1">
      <t>ナシ</t>
    </rPh>
    <phoneticPr fontId="8"/>
  </si>
  <si>
    <t>□</t>
    <phoneticPr fontId="8"/>
  </si>
  <si>
    <t>有</t>
    <rPh sb="0" eb="1">
      <t>ア</t>
    </rPh>
    <phoneticPr fontId="8"/>
  </si>
  <si>
    <t>□</t>
    <phoneticPr fontId="8"/>
  </si>
  <si>
    <t>【該当箇所の有無】</t>
    <rPh sb="1" eb="3">
      <t>ガイトウ</t>
    </rPh>
    <rPh sb="3" eb="5">
      <t>カショ</t>
    </rPh>
    <rPh sb="6" eb="8">
      <t>ウム</t>
    </rPh>
    <rPh sb="8" eb="9">
      <t>コウホウ</t>
    </rPh>
    <phoneticPr fontId="8"/>
  </si>
  <si>
    <t>６)構造熱橋部</t>
    <rPh sb="2" eb="4">
      <t>コウゾウ</t>
    </rPh>
    <rPh sb="4" eb="5">
      <t>ネツ</t>
    </rPh>
    <rPh sb="5" eb="6">
      <t>ハシ</t>
    </rPh>
    <rPh sb="6" eb="7">
      <t>ブ</t>
    </rPh>
    <phoneticPr fontId="8"/>
  </si>
  <si>
    <t>ひさし、軒等</t>
    <rPh sb="4" eb="5">
      <t>ノキ</t>
    </rPh>
    <rPh sb="5" eb="6">
      <t>トウ</t>
    </rPh>
    <phoneticPr fontId="8"/>
  </si>
  <si>
    <t>□</t>
    <phoneticPr fontId="8"/>
  </si>
  <si>
    <t>付属部材</t>
    <rPh sb="0" eb="2">
      <t>フゾク</t>
    </rPh>
    <rPh sb="2" eb="4">
      <t>ブザイ</t>
    </rPh>
    <phoneticPr fontId="8"/>
  </si>
  <si>
    <t>□</t>
    <phoneticPr fontId="8"/>
  </si>
  <si>
    <t>）</t>
    <phoneticPr fontId="8"/>
  </si>
  <si>
    <t>（日射熱取得率</t>
    <rPh sb="1" eb="3">
      <t>ニッシャ</t>
    </rPh>
    <rPh sb="3" eb="4">
      <t>ネツ</t>
    </rPh>
    <rPh sb="4" eb="7">
      <t>シュトクリツ</t>
    </rPh>
    <phoneticPr fontId="8"/>
  </si>
  <si>
    <t>ガラスの日射熱取得率</t>
    <rPh sb="4" eb="6">
      <t>ニッシャ</t>
    </rPh>
    <rPh sb="6" eb="7">
      <t>ネツ</t>
    </rPh>
    <rPh sb="7" eb="10">
      <t>シュトクリツ</t>
    </rPh>
    <phoneticPr fontId="8"/>
  </si>
  <si>
    <t>□</t>
  </si>
  <si>
    <t>）</t>
    <phoneticPr fontId="8"/>
  </si>
  <si>
    <t>開口部の日射熱取得率</t>
    <rPh sb="0" eb="3">
      <t>カイコウブ</t>
    </rPh>
    <rPh sb="4" eb="6">
      <t>ニッシャ</t>
    </rPh>
    <rPh sb="6" eb="7">
      <t>ネツ</t>
    </rPh>
    <rPh sb="7" eb="10">
      <t>シュトクリツ</t>
    </rPh>
    <phoneticPr fontId="8"/>
  </si>
  <si>
    <t>【日射遮蔽性能】</t>
    <rPh sb="1" eb="3">
      <t>ニッシャ</t>
    </rPh>
    <rPh sb="3" eb="5">
      <t>シャヘイ</t>
    </rPh>
    <rPh sb="5" eb="7">
      <t>セイノウ</t>
    </rPh>
    <rPh sb="7" eb="8">
      <t>コウホウ</t>
    </rPh>
    <phoneticPr fontId="8"/>
  </si>
  <si>
    <t>W/(㎡・K)）</t>
    <phoneticPr fontId="8"/>
  </si>
  <si>
    <t>（</t>
    <phoneticPr fontId="8"/>
  </si>
  <si>
    <t>熱貫流率</t>
    <rPh sb="0" eb="1">
      <t>ネツ</t>
    </rPh>
    <rPh sb="1" eb="3">
      <t>カンリュウ</t>
    </rPh>
    <rPh sb="3" eb="4">
      <t>リツ</t>
    </rPh>
    <phoneticPr fontId="8"/>
  </si>
  <si>
    <t>５)開口部</t>
    <rPh sb="2" eb="5">
      <t>カイコウブ</t>
    </rPh>
    <phoneticPr fontId="8"/>
  </si>
  <si>
    <t>(㎡・K）/W）</t>
    <phoneticPr fontId="8"/>
  </si>
  <si>
    <t>（</t>
    <phoneticPr fontId="8"/>
  </si>
  <si>
    <t>熱抵抗値</t>
    <rPh sb="0" eb="1">
      <t>ネツ</t>
    </rPh>
    <rPh sb="1" eb="3">
      <t>テイコウ</t>
    </rPh>
    <rPh sb="3" eb="4">
      <t>チ</t>
    </rPh>
    <phoneticPr fontId="8"/>
  </si>
  <si>
    <t>□</t>
    <phoneticPr fontId="8"/>
  </si>
  <si>
    <t>W/(㎡・K)）</t>
    <phoneticPr fontId="8"/>
  </si>
  <si>
    <t>（</t>
    <phoneticPr fontId="8"/>
  </si>
  <si>
    <t>□</t>
    <phoneticPr fontId="8"/>
  </si>
  <si>
    <t>□</t>
    <phoneticPr fontId="8"/>
  </si>
  <si>
    <t>□</t>
    <phoneticPr fontId="8"/>
  </si>
  <si>
    <t>(ロ)その他の部分</t>
    <rPh sb="5" eb="6">
      <t>タ</t>
    </rPh>
    <rPh sb="7" eb="9">
      <t>ブブン</t>
    </rPh>
    <phoneticPr fontId="8"/>
  </si>
  <si>
    <t>(㎡・K）/W）</t>
    <phoneticPr fontId="8"/>
  </si>
  <si>
    <t>（</t>
    <phoneticPr fontId="8"/>
  </si>
  <si>
    <t>□</t>
    <phoneticPr fontId="8"/>
  </si>
  <si>
    <t>W/(㎡・K)）</t>
    <phoneticPr fontId="8"/>
  </si>
  <si>
    <t>□</t>
    <phoneticPr fontId="8"/>
  </si>
  <si>
    <t>□</t>
    <phoneticPr fontId="8"/>
  </si>
  <si>
    <t>(イ)外気に接する部分</t>
    <rPh sb="3" eb="5">
      <t>ガイキ</t>
    </rPh>
    <rPh sb="6" eb="7">
      <t>セッ</t>
    </rPh>
    <rPh sb="9" eb="11">
      <t>ブブン</t>
    </rPh>
    <phoneticPr fontId="8"/>
  </si>
  <si>
    <t>４)土間床等の外周部分の基礎壁</t>
    <rPh sb="2" eb="4">
      <t>ドマ</t>
    </rPh>
    <rPh sb="4" eb="5">
      <t>ユカ</t>
    </rPh>
    <rPh sb="5" eb="6">
      <t>トウ</t>
    </rPh>
    <rPh sb="7" eb="9">
      <t>ガイシュウ</t>
    </rPh>
    <rPh sb="9" eb="11">
      <t>ブブン</t>
    </rPh>
    <rPh sb="12" eb="14">
      <t>キソ</t>
    </rPh>
    <rPh sb="14" eb="15">
      <t>カベ</t>
    </rPh>
    <phoneticPr fontId="8"/>
  </si>
  <si>
    <t>(㎡・K）/W）</t>
    <phoneticPr fontId="8"/>
  </si>
  <si>
    <t>（</t>
    <phoneticPr fontId="8"/>
  </si>
  <si>
    <t>W/(㎡・K)）</t>
    <phoneticPr fontId="8"/>
  </si>
  <si>
    <t>内張断熱</t>
    <rPh sb="0" eb="1">
      <t>ウチ</t>
    </rPh>
    <rPh sb="1" eb="2">
      <t>ハ</t>
    </rPh>
    <rPh sb="2" eb="4">
      <t>ダンネツ</t>
    </rPh>
    <phoneticPr fontId="8"/>
  </si>
  <si>
    <t>外張断熱</t>
    <rPh sb="0" eb="1">
      <t>ソト</t>
    </rPh>
    <rPh sb="1" eb="2">
      <t>ハ</t>
    </rPh>
    <rPh sb="2" eb="4">
      <t>ダンネツ</t>
    </rPh>
    <phoneticPr fontId="8"/>
  </si>
  <si>
    <t>充填断熱</t>
    <rPh sb="0" eb="2">
      <t>ジュウテン</t>
    </rPh>
    <rPh sb="2" eb="4">
      <t>ダンネツ</t>
    </rPh>
    <phoneticPr fontId="8"/>
  </si>
  <si>
    <t>両面断熱</t>
    <rPh sb="0" eb="2">
      <t>リョウメン</t>
    </rPh>
    <rPh sb="2" eb="4">
      <t>ダンネツ</t>
    </rPh>
    <phoneticPr fontId="8"/>
  </si>
  <si>
    <t>外断熱</t>
    <rPh sb="0" eb="1">
      <t>ソト</t>
    </rPh>
    <rPh sb="1" eb="3">
      <t>ダンネツ</t>
    </rPh>
    <phoneticPr fontId="8"/>
  </si>
  <si>
    <t>内断熱</t>
    <rPh sb="0" eb="1">
      <t>ナイ</t>
    </rPh>
    <rPh sb="1" eb="3">
      <t>ダンネツ</t>
    </rPh>
    <phoneticPr fontId="8"/>
  </si>
  <si>
    <t>【断熱材の施工法】</t>
    <rPh sb="1" eb="3">
      <t>ダンネツ</t>
    </rPh>
    <rPh sb="3" eb="4">
      <t>ザイ</t>
    </rPh>
    <rPh sb="5" eb="7">
      <t>セコウ</t>
    </rPh>
    <rPh sb="7" eb="8">
      <t>ホウ</t>
    </rPh>
    <phoneticPr fontId="8"/>
  </si>
  <si>
    <t>３)床</t>
    <rPh sb="2" eb="3">
      <t>ユカ</t>
    </rPh>
    <phoneticPr fontId="8"/>
  </si>
  <si>
    <t>２)壁</t>
    <rPh sb="2" eb="3">
      <t>カベ</t>
    </rPh>
    <phoneticPr fontId="8"/>
  </si>
  <si>
    <t>１)屋根又は天井</t>
    <rPh sb="2" eb="4">
      <t>ヤネ</t>
    </rPh>
    <rPh sb="4" eb="5">
      <t>マタ</t>
    </rPh>
    <rPh sb="6" eb="8">
      <t>テンジョウ</t>
    </rPh>
    <phoneticPr fontId="8"/>
  </si>
  <si>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8"/>
  </si>
  <si>
    <t>　１．住戸に係る事項</t>
    <rPh sb="3" eb="5">
      <t>ジュウコ</t>
    </rPh>
    <rPh sb="6" eb="7">
      <t>カカワ</t>
    </rPh>
    <rPh sb="8" eb="10">
      <t>ジコウ</t>
    </rPh>
    <phoneticPr fontId="8"/>
  </si>
  <si>
    <t>（第五面　併用住宅用）</t>
    <rPh sb="1" eb="2">
      <t>ダイ</t>
    </rPh>
    <rPh sb="2" eb="3">
      <t>ゴ</t>
    </rPh>
    <rPh sb="3" eb="4">
      <t>メン</t>
    </rPh>
    <rPh sb="5" eb="7">
      <t>ヘイヨウ</t>
    </rPh>
    <rPh sb="7" eb="10">
      <t>ジュウタクヨウ</t>
    </rPh>
    <phoneticPr fontId="8"/>
  </si>
  <si>
    <t>（第五面　集約用）</t>
    <rPh sb="1" eb="2">
      <t>ダイ</t>
    </rPh>
    <rPh sb="2" eb="4">
      <t>ゴメン</t>
    </rPh>
    <rPh sb="5" eb="7">
      <t>シュウヤク</t>
    </rPh>
    <rPh sb="7" eb="8">
      <t>ヨウ</t>
    </rPh>
    <phoneticPr fontId="1"/>
  </si>
  <si>
    <r>
      <t>設計U</t>
    </r>
    <r>
      <rPr>
        <vertAlign val="subscript"/>
        <sz val="10"/>
        <color theme="1"/>
        <rFont val="游ゴシック"/>
        <family val="3"/>
        <charset val="128"/>
        <scheme val="minor"/>
      </rPr>
      <t>A</t>
    </r>
    <r>
      <rPr>
        <sz val="10"/>
        <color theme="1"/>
        <rFont val="游ゴシック"/>
        <family val="3"/>
        <charset val="128"/>
        <scheme val="minor"/>
      </rPr>
      <t>値</t>
    </r>
    <rPh sb="0" eb="2">
      <t>セッケイ</t>
    </rPh>
    <rPh sb="4" eb="5">
      <t>チ</t>
    </rPh>
    <phoneticPr fontId="1"/>
  </si>
  <si>
    <t>　①　1欄は、共同住宅等又は複合建築物については、その住戸に係る措置について、住戸ごとに記入し</t>
    <rPh sb="4" eb="5">
      <t>ラン</t>
    </rPh>
    <rPh sb="14" eb="16">
      <t>フクゴウ</t>
    </rPh>
    <rPh sb="16" eb="19">
      <t>ケンチクブツ</t>
    </rPh>
    <rPh sb="27" eb="29">
      <t>ジュウコ</t>
    </rPh>
    <rPh sb="30" eb="31">
      <t>カカワ</t>
    </rPh>
    <rPh sb="32" eb="34">
      <t>ソチ</t>
    </rPh>
    <rPh sb="39" eb="41">
      <t>ジュウコ</t>
    </rPh>
    <rPh sb="44" eb="46">
      <t>キニュウ</t>
    </rPh>
    <phoneticPr fontId="8"/>
  </si>
  <si>
    <t>　　てください。なお、計画に係る住戸の数が二以上である場合は、当該各住戸に関して記載すべき事項</t>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8"/>
  </si>
  <si>
    <t>　　の全てが明示された別の書面をもって代えることができます。共同住宅等又は複合建築物の増築又は</t>
    <rPh sb="19" eb="20">
      <t>カ</t>
    </rPh>
    <rPh sb="30" eb="32">
      <t>キョウドウ</t>
    </rPh>
    <phoneticPr fontId="8"/>
  </si>
  <si>
    <t>　　改築については、１欄の措置のうち、記載しないものについては削除して構いません。</t>
    <phoneticPr fontId="8"/>
  </si>
  <si>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8"/>
  </si>
  <si>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8"/>
  </si>
  <si>
    <t>　　を添えることを妨げるものではありません。</t>
    <phoneticPr fontId="8"/>
  </si>
  <si>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8"/>
  </si>
  <si>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8"/>
  </si>
  <si>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8"/>
  </si>
  <si>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8"/>
  </si>
  <si>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8"/>
  </si>
  <si>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8"/>
  </si>
  <si>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8"/>
  </si>
  <si>
    <t>　　してください。</t>
    <phoneticPr fontId="8"/>
  </si>
  <si>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8"/>
  </si>
  <si>
    <t>　　設備機器が複数ある場合は最も効率の低い設備機器とその効率を記載してください。「効率」の欄に</t>
    <rPh sb="31" eb="33">
      <t>キサイ</t>
    </rPh>
    <rPh sb="41" eb="43">
      <t>コウリツ</t>
    </rPh>
    <rPh sb="45" eb="46">
      <t>ラン</t>
    </rPh>
    <phoneticPr fontId="8"/>
  </si>
  <si>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8"/>
  </si>
  <si>
    <t>　　費電力で除した値を、「換気」では比消費電力（全般換気設備の消費電力を設計風量で除した値をい</t>
    <phoneticPr fontId="8"/>
  </si>
  <si>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8"/>
  </si>
  <si>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8"/>
  </si>
  <si>
    <t>　　い。ただし、浴室等、台所及び洗面所がない場合は、「給湯」の欄は記載する必要はありません。</t>
    <rPh sb="33" eb="35">
      <t>キサイ</t>
    </rPh>
    <rPh sb="37" eb="39">
      <t>ヒツヨウ</t>
    </rPh>
    <phoneticPr fontId="8"/>
  </si>
  <si>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8"/>
  </si>
  <si>
    <t>　　い。</t>
    <phoneticPr fontId="8"/>
  </si>
  <si>
    <t>(注意事項)</t>
    <rPh sb="1" eb="3">
      <t>チュウイ</t>
    </rPh>
    <rPh sb="3" eb="5">
      <t>ジコウ</t>
    </rPh>
    <phoneticPr fontId="1"/>
  </si>
  <si>
    <t>別紙関係</t>
    <rPh sb="0" eb="2">
      <t>ベッシ</t>
    </rPh>
    <rPh sb="2" eb="4">
      <t>カンケイ</t>
    </rPh>
    <phoneticPr fontId="8"/>
  </si>
  <si>
    <t>評価
方法</t>
    <rPh sb="0" eb="2">
      <t>ヒョウカ</t>
    </rPh>
    <rPh sb="3" eb="5">
      <t>ホウホウ</t>
    </rPh>
    <phoneticPr fontId="1"/>
  </si>
  <si>
    <t>1ページ目　印刷ライン</t>
    <rPh sb="4" eb="5">
      <t>メ</t>
    </rPh>
    <rPh sb="6" eb="8">
      <t>インサツ</t>
    </rPh>
    <phoneticPr fontId="1"/>
  </si>
  <si>
    <r>
      <rPr>
        <sz val="10"/>
        <color theme="1"/>
        <rFont val="游ゴシック"/>
        <family val="3"/>
        <charset val="128"/>
        <scheme val="minor"/>
      </rPr>
      <t xml:space="preserve"> </t>
    </r>
    <r>
      <rPr>
        <sz val="10"/>
        <color theme="1"/>
        <rFont val="游ゴシック"/>
        <family val="2"/>
        <charset val="128"/>
        <scheme val="minor"/>
      </rPr>
      <t>基準η</t>
    </r>
    <r>
      <rPr>
        <vertAlign val="subscript"/>
        <sz val="10"/>
        <color theme="1"/>
        <rFont val="游ゴシック"/>
        <family val="3"/>
        <charset val="128"/>
        <scheme val="minor"/>
      </rPr>
      <t>AC</t>
    </r>
    <r>
      <rPr>
        <sz val="10"/>
        <color theme="1"/>
        <rFont val="游ゴシック"/>
        <family val="3"/>
        <charset val="128"/>
        <scheme val="minor"/>
      </rPr>
      <t>値</t>
    </r>
    <rPh sb="1" eb="3">
      <t>キジュン</t>
    </rPh>
    <rPh sb="6" eb="7">
      <t>チ</t>
    </rPh>
    <phoneticPr fontId="1"/>
  </si>
  <si>
    <r>
      <rPr>
        <sz val="10"/>
        <color theme="1"/>
        <rFont val="游ゴシック"/>
        <family val="3"/>
        <charset val="128"/>
        <scheme val="minor"/>
      </rPr>
      <t xml:space="preserve"> </t>
    </r>
    <r>
      <rPr>
        <sz val="10"/>
        <color theme="1"/>
        <rFont val="游ゴシック"/>
        <family val="2"/>
        <charset val="128"/>
        <scheme val="minor"/>
      </rPr>
      <t>設計η</t>
    </r>
    <r>
      <rPr>
        <vertAlign val="subscript"/>
        <sz val="10"/>
        <color theme="1"/>
        <rFont val="游ゴシック"/>
        <family val="3"/>
        <charset val="128"/>
        <scheme val="minor"/>
      </rPr>
      <t>AC</t>
    </r>
    <r>
      <rPr>
        <sz val="10"/>
        <color theme="1"/>
        <rFont val="游ゴシック"/>
        <family val="3"/>
        <charset val="128"/>
        <scheme val="minor"/>
      </rPr>
      <t>値</t>
    </r>
    <rPh sb="1" eb="3">
      <t>セッケイ</t>
    </rPh>
    <rPh sb="6" eb="7">
      <t>チ</t>
    </rPh>
    <phoneticPr fontId="1"/>
  </si>
  <si>
    <t>2ページ目　印刷ライン</t>
    <rPh sb="4" eb="5">
      <t>メ</t>
    </rPh>
    <rPh sb="6" eb="8">
      <t>インサツ</t>
    </rPh>
    <phoneticPr fontId="1"/>
  </si>
  <si>
    <t>3ページ目　印刷ライン</t>
    <rPh sb="4" eb="5">
      <t>メ</t>
    </rPh>
    <rPh sb="6" eb="8">
      <t>インサツ</t>
    </rPh>
    <phoneticPr fontId="1"/>
  </si>
  <si>
    <t>4ページ目　印刷ライン</t>
    <rPh sb="4" eb="5">
      <t>メ</t>
    </rPh>
    <rPh sb="6" eb="8">
      <t>インサツ</t>
    </rPh>
    <phoneticPr fontId="1"/>
  </si>
  <si>
    <t>標準計算</t>
  </si>
  <si>
    <t>③非住宅部分1</t>
    <rPh sb="1" eb="2">
      <t>ヒ</t>
    </rPh>
    <rPh sb="2" eb="4">
      <t>ジュウタク</t>
    </rPh>
    <rPh sb="4" eb="6">
      <t>ブブン</t>
    </rPh>
    <phoneticPr fontId="1"/>
  </si>
  <si>
    <t>④非住宅部分2</t>
    <rPh sb="1" eb="2">
      <t>ヒ</t>
    </rPh>
    <rPh sb="2" eb="4">
      <t>ジュウタク</t>
    </rPh>
    <rPh sb="4" eb="6">
      <t>ブブン</t>
    </rPh>
    <phoneticPr fontId="1"/>
  </si>
  <si>
    <t>外皮設計値
(最大値)</t>
    <rPh sb="0" eb="2">
      <t>ガイヒ</t>
    </rPh>
    <rPh sb="2" eb="5">
      <t>セッケイチ</t>
    </rPh>
    <rPh sb="7" eb="10">
      <t>サイダイチ</t>
    </rPh>
    <phoneticPr fontId="1"/>
  </si>
  <si>
    <t>外皮基準値</t>
    <rPh sb="0" eb="2">
      <t>ガイヒ</t>
    </rPh>
    <rPh sb="2" eb="5">
      <t>キジュンチ</t>
    </rPh>
    <phoneticPr fontId="1"/>
  </si>
  <si>
    <t>非住宅部分の基準BEI</t>
    <rPh sb="0" eb="1">
      <t>ヒ</t>
    </rPh>
    <rPh sb="1" eb="3">
      <t>ジュウタク</t>
    </rPh>
    <rPh sb="3" eb="5">
      <t>ブブン</t>
    </rPh>
    <rPh sb="6" eb="8">
      <t>キジュン</t>
    </rPh>
    <phoneticPr fontId="1"/>
  </si>
  <si>
    <t>　　てください。</t>
    <phoneticPr fontId="8"/>
  </si>
  <si>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8"/>
  </si>
  <si>
    <t>　　　 さい。</t>
    <phoneticPr fontId="8"/>
  </si>
  <si>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8"/>
  </si>
  <si>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8"/>
  </si>
  <si>
    <t>　　(3) 「基準省令第１条第１項第２号イ(2)の基準」又は「基準省令第１条第１項第２号ロ(2)の基準」</t>
    <rPh sb="25" eb="27">
      <t>キジュン</t>
    </rPh>
    <rPh sb="28" eb="29">
      <t>マタ</t>
    </rPh>
    <phoneticPr fontId="8"/>
  </si>
  <si>
    <t>　　　 を用いる場合は、別紙に詳細を記載してください。</t>
    <rPh sb="5" eb="6">
      <t>モチ</t>
    </rPh>
    <rPh sb="8" eb="10">
      <t>バアイ</t>
    </rPh>
    <rPh sb="12" eb="14">
      <t>ベッシ</t>
    </rPh>
    <rPh sb="15" eb="17">
      <t>ショウサイ</t>
    </rPh>
    <rPh sb="18" eb="20">
      <t>キサイ</t>
    </rPh>
    <phoneticPr fontId="8"/>
  </si>
  <si>
    <t>　　(4) 「ＢＥＩ」は、設計一次エネルギー消費量（その他一次エネルギー消費量を除く。）を基準一次</t>
    <phoneticPr fontId="8"/>
  </si>
  <si>
    <t>　　　 エネルギー消費量（その他一次エネルギー消費量を除く。）で除したものをいいます。「ＢＥＩ」</t>
    <rPh sb="15" eb="16">
      <t>ホカ</t>
    </rPh>
    <phoneticPr fontId="8"/>
  </si>
  <si>
    <t>　　　 を記載する場合は、小数点第二位未満を切り上げた数値としてください。</t>
    <rPh sb="5" eb="7">
      <t>キサイ</t>
    </rPh>
    <rPh sb="9" eb="11">
      <t>バアイ</t>
    </rPh>
    <phoneticPr fontId="8"/>
  </si>
  <si>
    <t>　①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8"/>
  </si>
  <si>
    <t>　②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8"/>
  </si>
  <si>
    <t>第五面関係</t>
    <rPh sb="0" eb="1">
      <t>ダイ</t>
    </rPh>
    <rPh sb="1" eb="2">
      <t>ゴ</t>
    </rPh>
    <rPh sb="3" eb="5">
      <t>カンケイ</t>
    </rPh>
    <phoneticPr fontId="8"/>
  </si>
  <si>
    <t>（注意事項）</t>
    <rPh sb="1" eb="3">
      <t>チュウイ</t>
    </rPh>
    <rPh sb="3" eb="5">
      <t>ジコウ</t>
    </rPh>
    <phoneticPr fontId="1"/>
  </si>
  <si>
    <t>（複数住戸の場合）</t>
    <rPh sb="1" eb="3">
      <t>フクスウ</t>
    </rPh>
    <rPh sb="3" eb="5">
      <t>ジュウコ</t>
    </rPh>
    <rPh sb="6" eb="8">
      <t>バアイ</t>
    </rPh>
    <phoneticPr fontId="1"/>
  </si>
  <si>
    <t>該当する住戸名：</t>
    <rPh sb="0" eb="2">
      <t>ガイトウ</t>
    </rPh>
    <rPh sb="4" eb="6">
      <t>ジュウコ</t>
    </rPh>
    <rPh sb="6" eb="7">
      <t>メイ</t>
    </rPh>
    <phoneticPr fontId="1"/>
  </si>
  <si>
    <t>その他一次エネルギー消費量</t>
    <rPh sb="2" eb="3">
      <t>タ</t>
    </rPh>
    <rPh sb="3" eb="5">
      <t>イチジ</t>
    </rPh>
    <rPh sb="10" eb="13">
      <t>ショウヒリョウ</t>
    </rPh>
    <phoneticPr fontId="1"/>
  </si>
  <si>
    <t>設計一次
エネルギー消費量</t>
    <rPh sb="0" eb="2">
      <t>セッケイ</t>
    </rPh>
    <rPh sb="2" eb="4">
      <t>イチジ</t>
    </rPh>
    <rPh sb="10" eb="13">
      <t>ショウヒリョウ</t>
    </rPh>
    <phoneticPr fontId="1"/>
  </si>
  <si>
    <t>基準一次
エネルギー消費量</t>
    <rPh sb="0" eb="4">
      <t>キジュンイチジ</t>
    </rPh>
    <rPh sb="10" eb="13">
      <t>ショウヒリョウ</t>
    </rPh>
    <phoneticPr fontId="1"/>
  </si>
  <si>
    <t>基準省令第１条第１項第２号イ(2)の基準又は基準省令第１条第１項第２号ロ(2)の基準、
若しくは、基準省令第10条第１項第２号イ(2)の基準又は基準省令第10条第１項第２号ロ(2)の基準を用いる場合</t>
    <rPh sb="0" eb="2">
      <t>キジュン</t>
    </rPh>
    <rPh sb="2" eb="4">
      <t>ショウレイ</t>
    </rPh>
    <rPh sb="4" eb="5">
      <t>ダイ</t>
    </rPh>
    <rPh sb="6" eb="7">
      <t>ジョウ</t>
    </rPh>
    <rPh sb="7" eb="8">
      <t>ダイ</t>
    </rPh>
    <rPh sb="9" eb="10">
      <t>コウ</t>
    </rPh>
    <rPh sb="10" eb="11">
      <t>ダイ</t>
    </rPh>
    <rPh sb="12" eb="13">
      <t>ゴウ</t>
    </rPh>
    <rPh sb="18" eb="20">
      <t>キジュン</t>
    </rPh>
    <rPh sb="20" eb="21">
      <t>マタ</t>
    </rPh>
    <rPh sb="22" eb="24">
      <t>キジュン</t>
    </rPh>
    <rPh sb="24" eb="26">
      <t>ショウレイ</t>
    </rPh>
    <rPh sb="26" eb="27">
      <t>ダイ</t>
    </rPh>
    <rPh sb="28" eb="29">
      <t>ジョウ</t>
    </rPh>
    <rPh sb="29" eb="30">
      <t>ダイ</t>
    </rPh>
    <rPh sb="31" eb="32">
      <t>コウ</t>
    </rPh>
    <rPh sb="32" eb="33">
      <t>ダイ</t>
    </rPh>
    <rPh sb="34" eb="35">
      <t>ゴウ</t>
    </rPh>
    <rPh sb="40" eb="42">
      <t>キジュン</t>
    </rPh>
    <phoneticPr fontId="8"/>
  </si>
  <si>
    <t>（別紙）</t>
    <rPh sb="1" eb="3">
      <t>ベッシ</t>
    </rPh>
    <phoneticPr fontId="1"/>
  </si>
  <si>
    <t>　　　 項）のそれぞれについて、該当するチェックボックスに「■」マークを入れた上で記載してくだ</t>
    <rPh sb="16" eb="18">
      <t>ガイトウ</t>
    </rPh>
    <rPh sb="39" eb="40">
      <t>ウエ</t>
    </rPh>
    <rPh sb="41" eb="43">
      <t>キサイ</t>
    </rPh>
    <phoneticPr fontId="8"/>
  </si>
  <si>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8"/>
  </si>
  <si>
    <t>　　するチェックボックスに「■」マークを入れ、併せて必要な事項を記入してください。</t>
    <rPh sb="20" eb="21">
      <t>イ</t>
    </rPh>
    <rPh sb="23" eb="24">
      <t>アワ</t>
    </rPh>
    <rPh sb="26" eb="28">
      <t>ヒツヨウ</t>
    </rPh>
    <rPh sb="29" eb="31">
      <t>ジコウ</t>
    </rPh>
    <rPh sb="32" eb="34">
      <t>キニュウ</t>
    </rPh>
    <phoneticPr fontId="8"/>
  </si>
  <si>
    <t>　　は「有」のチェックボックスに「■」マークを入れてください。</t>
    <rPh sb="23" eb="24">
      <t>イ</t>
    </rPh>
    <phoneticPr fontId="8"/>
  </si>
  <si>
    <t>　　「付属部材」又は「ひさし、軒等」について該当するチェックボックスに「■」マークを入れ、必要</t>
    <phoneticPr fontId="8"/>
  </si>
  <si>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8"/>
  </si>
  <si>
    <t>　　機器（「照明」にあっては、仕様基準の場合：非居室に白熱灯又はこれと同等以下の性能の照明設備</t>
    <rPh sb="15" eb="17">
      <t>シヨウ</t>
    </rPh>
    <rPh sb="17" eb="19">
      <t>キジュン</t>
    </rPh>
    <rPh sb="20" eb="22">
      <t>バアイ</t>
    </rPh>
    <phoneticPr fontId="8"/>
  </si>
  <si>
    <t>　　かつ、効率に係る基準を用いる場合に限る。）を記載してください。</t>
    <rPh sb="5" eb="7">
      <t>コウリツ</t>
    </rPh>
    <rPh sb="8" eb="9">
      <t>カカ</t>
    </rPh>
    <rPh sb="10" eb="12">
      <t>キジュン</t>
    </rPh>
    <rPh sb="13" eb="14">
      <t>モチ</t>
    </rPh>
    <rPh sb="16" eb="18">
      <t>バアイ</t>
    </rPh>
    <rPh sb="19" eb="20">
      <t>カギ</t>
    </rPh>
    <rPh sb="24" eb="26">
      <t>キサイ</t>
    </rPh>
    <phoneticPr fontId="8"/>
  </si>
  <si>
    <t>　　を採用しない旨、誘導仕様基準の場合：全ての照明設備がLEDの旨）とその効率（「照明」を除き、</t>
    <rPh sb="10" eb="16">
      <t>ユウドウシヨウキジュン</t>
    </rPh>
    <rPh sb="17" eb="19">
      <t>バアイ</t>
    </rPh>
    <rPh sb="20" eb="21">
      <t>スベ</t>
    </rPh>
    <rPh sb="23" eb="25">
      <t>ショウメイ</t>
    </rPh>
    <rPh sb="25" eb="27">
      <t>セツビ</t>
    </rPh>
    <rPh sb="32" eb="33">
      <t>ムネ</t>
    </rPh>
    <phoneticPr fontId="1"/>
  </si>
  <si>
    <t>大規模非住宅部有の場合</t>
    <rPh sb="0" eb="3">
      <t>ダイキボ</t>
    </rPh>
    <rPh sb="3" eb="4">
      <t>ヒ</t>
    </rPh>
    <rPh sb="4" eb="6">
      <t>ジュウタク</t>
    </rPh>
    <rPh sb="6" eb="7">
      <t>ブ</t>
    </rPh>
    <rPh sb="7" eb="8">
      <t>アリ</t>
    </rPh>
    <rPh sb="9" eb="11">
      <t>バアイ</t>
    </rPh>
    <phoneticPr fontId="1"/>
  </si>
  <si>
    <t>複合建築物の
基準BEI</t>
    <rPh sb="0" eb="2">
      <t>フクゴウ</t>
    </rPh>
    <rPh sb="2" eb="5">
      <t>ケンチクブツ</t>
    </rPh>
    <rPh sb="7" eb="9">
      <t>キジュン</t>
    </rPh>
    <phoneticPr fontId="1"/>
  </si>
  <si>
    <t>※基準省令第１条第１項第３号ロの基準の場合</t>
    <rPh sb="19" eb="2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</si>
</sst>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_ "/>
    <numFmt numFmtId="178" formatCode="#,##0.00_ "/>
    <numFmt numFmtId="179" formatCode="0.00_ "/>
    <numFmt numFmtId="180" formatCode="0.0_);[Red]\(0.0\)"/>
    <numFmt numFmtId="181" formatCode="#,##0.0;[Red]\-#,##0.0"/>
  </numFmts>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vertAlign val="subscript"/>
      <sz val="10"/>
      <color theme="1"/>
      <name val="游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color indexed="22"/>
      <name val="ＭＳ Ｐ明朝"/>
      <family val="1"/>
      <charset val="128"/>
    </font>
    <font>
      <u/>
      <sz val="6.6"/>
      <color indexed="12"/>
      <name val="ＭＳ Ｐゴシック"/>
      <family val="3"/>
      <charset val="128"/>
    </font>
    <font>
      <sz val="11"/>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0"/>
      <name val="游ゴシック"/>
      <family val="2"/>
      <charset val="128"/>
      <scheme val="minor"/>
    </font>
    <font>
      <b/>
      <sz val="9"/>
      <color indexed="81"/>
      <name val="ＭＳ Ｐゴシック"/>
      <family val="3"/>
      <charset val="128"/>
    </font>
    <font>
      <sz val="9"/>
      <color theme="1"/>
      <name val="游ゴシック"/>
      <family val="2"/>
      <charset val="128"/>
      <scheme val="minor"/>
    </font>
    <font>
      <sz val="7.5"/>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CCFFCC"/>
        <bgColor indexed="64"/>
      </patternFill>
    </fill>
    <fill>
      <patternFill patternType="solid">
        <fgColor rgb="FFCCFFF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indexed="64"/>
      </top>
      <bottom style="hair">
        <color auto="1"/>
      </bottom>
      <diagonal/>
    </border>
    <border>
      <left style="thin">
        <color auto="1"/>
      </left>
      <right style="thin">
        <color auto="1"/>
      </right>
      <top/>
      <bottom style="hair">
        <color auto="1"/>
      </bottom>
      <diagonal/>
    </border>
  </borders>
  <cellStyleXfs count="14">
    <xf numFmtId="0" fontId="0" fillId="0" borderId="0">
      <alignment vertical="center"/>
    </xf>
    <xf numFmtId="38" fontId="4"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2" fillId="0" borderId="0" applyNumberFormat="0" applyFill="0" applyBorder="0" applyAlignment="0" applyProtection="0">
      <alignment vertical="top"/>
      <protection locked="0"/>
    </xf>
    <xf numFmtId="0" fontId="6" fillId="0" borderId="0"/>
    <xf numFmtId="0" fontId="6" fillId="0" borderId="0"/>
    <xf numFmtId="0" fontId="13" fillId="0" borderId="0">
      <alignment vertical="center"/>
    </xf>
    <xf numFmtId="0" fontId="6" fillId="0" borderId="0"/>
    <xf numFmtId="0" fontId="6" fillId="0" borderId="0"/>
    <xf numFmtId="0" fontId="6" fillId="0" borderId="0"/>
    <xf numFmtId="0" fontId="6" fillId="0" borderId="0"/>
    <xf numFmtId="0" fontId="13" fillId="0" borderId="0">
      <alignment vertical="center"/>
    </xf>
  </cellStyleXfs>
  <cellXfs count="241">
    <xf numFmtId="0" fontId="0" fillId="0" borderId="0" xfId="0">
      <alignment vertical="center"/>
    </xf>
    <xf numFmtId="0" fontId="2" fillId="0" borderId="0" xfId="0" applyFont="1">
      <alignment vertical="center"/>
    </xf>
    <xf numFmtId="0" fontId="2" fillId="3" borderId="11" xfId="0" applyFont="1" applyFill="1" applyBorder="1" applyProtection="1">
      <alignment vertical="center"/>
      <protection locked="0"/>
    </xf>
    <xf numFmtId="0" fontId="2" fillId="3" borderId="11" xfId="0" applyFont="1" applyFill="1" applyBorder="1" applyAlignment="1" applyProtection="1">
      <alignment horizontal="center" vertical="center"/>
      <protection locked="0"/>
    </xf>
    <xf numFmtId="2" fontId="2" fillId="3" borderId="11" xfId="0" applyNumberFormat="1" applyFont="1" applyFill="1" applyBorder="1" applyProtection="1">
      <alignment vertical="center"/>
      <protection locked="0"/>
    </xf>
    <xf numFmtId="0" fontId="9" fillId="0" borderId="0" xfId="2" applyFont="1" applyFill="1" applyAlignment="1" applyProtection="1">
      <alignment vertical="center"/>
    </xf>
    <xf numFmtId="0" fontId="9" fillId="0" borderId="0" xfId="2" applyFont="1" applyFill="1" applyAlignment="1" applyProtection="1">
      <alignment horizontal="center" vertical="center"/>
    </xf>
    <xf numFmtId="0" fontId="7" fillId="4" borderId="0" xfId="2" applyFont="1" applyFill="1" applyAlignment="1" applyProtection="1">
      <alignment horizontal="center" vertical="center"/>
    </xf>
    <xf numFmtId="0" fontId="7" fillId="4" borderId="0" xfId="2" applyFont="1" applyFill="1" applyAlignment="1" applyProtection="1">
      <alignment vertical="center"/>
    </xf>
    <xf numFmtId="0" fontId="7" fillId="4" borderId="0" xfId="2" applyFont="1" applyFill="1" applyBorder="1" applyAlignment="1" applyProtection="1">
      <alignment vertical="center"/>
    </xf>
    <xf numFmtId="0" fontId="10" fillId="4" borderId="2" xfId="2" applyFont="1" applyFill="1" applyBorder="1" applyAlignment="1" applyProtection="1">
      <alignment vertical="center"/>
    </xf>
    <xf numFmtId="0" fontId="7" fillId="4" borderId="3" xfId="2" applyFont="1" applyFill="1" applyBorder="1" applyAlignment="1" applyProtection="1">
      <alignment vertical="center"/>
    </xf>
    <xf numFmtId="0" fontId="7" fillId="4" borderId="4" xfId="2" applyFont="1" applyFill="1" applyBorder="1" applyAlignment="1" applyProtection="1">
      <alignment vertical="center"/>
    </xf>
    <xf numFmtId="0" fontId="7" fillId="0" borderId="0" xfId="2" applyFont="1" applyFill="1" applyBorder="1" applyAlignment="1" applyProtection="1">
      <alignment vertical="center"/>
    </xf>
    <xf numFmtId="0" fontId="7" fillId="4" borderId="17" xfId="2" applyFont="1" applyFill="1" applyBorder="1" applyAlignment="1" applyProtection="1">
      <alignment vertical="center"/>
    </xf>
    <xf numFmtId="0" fontId="7" fillId="4" borderId="18" xfId="3" applyNumberFormat="1" applyFont="1" applyFill="1" applyBorder="1" applyAlignment="1" applyProtection="1">
      <alignment vertical="center"/>
    </xf>
    <xf numFmtId="0" fontId="7" fillId="4" borderId="19" xfId="2" applyFont="1" applyFill="1" applyBorder="1" applyAlignment="1" applyProtection="1">
      <alignment horizontal="center" vertical="center"/>
    </xf>
    <xf numFmtId="0" fontId="7" fillId="4" borderId="19" xfId="3" applyNumberFormat="1" applyFont="1" applyFill="1" applyBorder="1" applyAlignment="1" applyProtection="1">
      <alignment vertical="center"/>
    </xf>
    <xf numFmtId="0" fontId="7" fillId="4" borderId="19" xfId="2" applyFont="1" applyFill="1" applyBorder="1" applyAlignment="1" applyProtection="1">
      <alignment vertical="center"/>
    </xf>
    <xf numFmtId="0" fontId="7" fillId="4" borderId="20" xfId="2" applyFont="1" applyFill="1" applyBorder="1" applyAlignment="1" applyProtection="1">
      <alignment vertical="center"/>
    </xf>
    <xf numFmtId="0" fontId="7" fillId="4" borderId="21" xfId="3" applyNumberFormat="1" applyFont="1" applyFill="1" applyBorder="1" applyAlignment="1" applyProtection="1">
      <alignment vertical="center"/>
    </xf>
    <xf numFmtId="0" fontId="7" fillId="4" borderId="22" xfId="2" applyFont="1" applyFill="1" applyBorder="1" applyAlignment="1" applyProtection="1">
      <alignment horizontal="center" vertical="center"/>
    </xf>
    <xf numFmtId="0" fontId="7" fillId="4" borderId="22" xfId="3" applyNumberFormat="1" applyFont="1" applyFill="1" applyBorder="1" applyAlignment="1" applyProtection="1">
      <alignment horizontal="left" vertical="center"/>
    </xf>
    <xf numFmtId="0" fontId="7" fillId="4" borderId="22" xfId="3" applyNumberFormat="1" applyFont="1" applyFill="1" applyBorder="1" applyAlignment="1" applyProtection="1">
      <alignment vertical="center"/>
    </xf>
    <xf numFmtId="0" fontId="7" fillId="4" borderId="22" xfId="2" applyFont="1" applyFill="1" applyBorder="1" applyAlignment="1" applyProtection="1">
      <alignment vertical="center"/>
    </xf>
    <xf numFmtId="0" fontId="7" fillId="4" borderId="22" xfId="2" applyFont="1" applyFill="1" applyBorder="1" applyAlignment="1" applyProtection="1">
      <alignment horizontal="left" vertical="center"/>
    </xf>
    <xf numFmtId="0" fontId="7" fillId="4" borderId="23" xfId="2" applyFont="1" applyFill="1" applyBorder="1" applyAlignment="1" applyProtection="1">
      <alignment vertical="center"/>
    </xf>
    <xf numFmtId="0" fontId="7" fillId="4" borderId="5" xfId="3" applyNumberFormat="1" applyFont="1" applyFill="1" applyBorder="1" applyAlignment="1" applyProtection="1">
      <alignment vertical="center"/>
    </xf>
    <xf numFmtId="0" fontId="7" fillId="4" borderId="0" xfId="3" applyNumberFormat="1" applyFont="1" applyFill="1" applyBorder="1" applyAlignment="1" applyProtection="1">
      <alignment vertical="center"/>
    </xf>
    <xf numFmtId="0" fontId="7" fillId="4" borderId="0" xfId="2" applyFont="1" applyFill="1" applyBorder="1" applyAlignment="1" applyProtection="1">
      <alignment horizontal="left" vertical="center"/>
    </xf>
    <xf numFmtId="0" fontId="7" fillId="4" borderId="17" xfId="3" applyNumberFormat="1" applyFont="1" applyFill="1" applyBorder="1" applyAlignment="1" applyProtection="1">
      <alignment vertical="center"/>
    </xf>
    <xf numFmtId="0" fontId="7" fillId="4" borderId="18" xfId="3" applyNumberFormat="1" applyFont="1" applyFill="1" applyBorder="1" applyAlignment="1" applyProtection="1">
      <alignment horizontal="left" vertical="center"/>
    </xf>
    <xf numFmtId="0" fontId="9" fillId="4" borderId="19" xfId="2" applyFont="1" applyFill="1" applyBorder="1" applyAlignment="1" applyProtection="1">
      <alignment vertical="center"/>
    </xf>
    <xf numFmtId="0" fontId="7" fillId="4" borderId="19" xfId="3" applyNumberFormat="1" applyFont="1" applyFill="1" applyBorder="1" applyAlignment="1" applyProtection="1">
      <alignment horizontal="left" vertical="center"/>
    </xf>
    <xf numFmtId="178" fontId="7" fillId="4" borderId="19" xfId="3" applyNumberFormat="1" applyFont="1" applyFill="1" applyBorder="1" applyAlignment="1" applyProtection="1">
      <alignment vertical="center"/>
    </xf>
    <xf numFmtId="0" fontId="7" fillId="4" borderId="19" xfId="2" applyFont="1" applyFill="1" applyBorder="1" applyAlignment="1" applyProtection="1">
      <alignment horizontal="left" vertical="center"/>
    </xf>
    <xf numFmtId="0" fontId="7" fillId="4" borderId="20" xfId="3" applyNumberFormat="1" applyFont="1" applyFill="1" applyBorder="1" applyAlignment="1" applyProtection="1">
      <alignment horizontal="left" vertical="center"/>
    </xf>
    <xf numFmtId="0" fontId="9" fillId="4" borderId="22" xfId="2" applyFont="1" applyFill="1" applyBorder="1" applyAlignment="1" applyProtection="1">
      <alignment vertical="center"/>
    </xf>
    <xf numFmtId="0" fontId="9" fillId="4" borderId="22" xfId="2" applyFont="1" applyFill="1" applyBorder="1" applyAlignment="1" applyProtection="1">
      <alignment horizontal="center" vertical="center"/>
    </xf>
    <xf numFmtId="0" fontId="7" fillId="6" borderId="0" xfId="2" applyFont="1" applyFill="1" applyBorder="1" applyAlignment="1" applyProtection="1">
      <alignment horizontal="center" vertical="center"/>
      <protection locked="0"/>
    </xf>
    <xf numFmtId="0" fontId="9" fillId="4" borderId="0" xfId="2" applyFont="1" applyFill="1" applyBorder="1" applyAlignment="1" applyProtection="1">
      <alignment vertical="center"/>
    </xf>
    <xf numFmtId="0" fontId="9" fillId="4" borderId="17" xfId="2" applyFont="1" applyFill="1" applyBorder="1" applyAlignment="1" applyProtection="1">
      <alignment vertical="center"/>
    </xf>
    <xf numFmtId="0" fontId="9" fillId="0" borderId="0" xfId="2" applyFont="1" applyFill="1" applyBorder="1" applyAlignment="1" applyProtection="1">
      <alignment vertical="center"/>
    </xf>
    <xf numFmtId="0" fontId="9" fillId="4" borderId="5" xfId="4" applyFont="1" applyFill="1" applyBorder="1" applyAlignment="1" applyProtection="1"/>
    <xf numFmtId="0" fontId="9" fillId="4" borderId="0" xfId="4" applyFont="1" applyFill="1" applyBorder="1" applyAlignment="1" applyProtection="1">
      <alignment vertical="center"/>
    </xf>
    <xf numFmtId="0" fontId="9" fillId="4" borderId="0" xfId="4" applyFont="1" applyFill="1" applyBorder="1" applyAlignment="1" applyProtection="1"/>
    <xf numFmtId="0" fontId="11" fillId="7" borderId="0" xfId="4" applyFont="1" applyFill="1" applyBorder="1" applyAlignment="1" applyProtection="1">
      <alignment horizontal="left" vertical="center"/>
    </xf>
    <xf numFmtId="0" fontId="9" fillId="7" borderId="0" xfId="4" applyFont="1" applyFill="1" applyBorder="1" applyAlignment="1" applyProtection="1">
      <alignment horizontal="right" vertical="center"/>
    </xf>
    <xf numFmtId="0" fontId="11" fillId="4" borderId="0" xfId="4" applyFont="1" applyFill="1" applyBorder="1" applyAlignment="1" applyProtection="1">
      <alignment horizontal="left" vertical="center"/>
    </xf>
    <xf numFmtId="0" fontId="6" fillId="4" borderId="0" xfId="4" applyFill="1" applyBorder="1" applyAlignment="1" applyProtection="1">
      <alignment vertical="center"/>
    </xf>
    <xf numFmtId="0" fontId="6" fillId="4" borderId="17" xfId="4" applyFill="1" applyBorder="1" applyAlignment="1" applyProtection="1">
      <alignment vertical="center"/>
    </xf>
    <xf numFmtId="0" fontId="9" fillId="8" borderId="0" xfId="4" applyFont="1" applyFill="1" applyBorder="1" applyAlignment="1">
      <alignment vertical="center"/>
    </xf>
    <xf numFmtId="0" fontId="7" fillId="4"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7" fillId="4" borderId="6" xfId="2" applyFont="1" applyFill="1" applyBorder="1" applyAlignment="1" applyProtection="1">
      <alignment horizontal="center" vertical="center"/>
    </xf>
    <xf numFmtId="0" fontId="7" fillId="4" borderId="7" xfId="2" applyFont="1" applyFill="1" applyBorder="1" applyAlignment="1" applyProtection="1">
      <alignment horizontal="left" vertical="center"/>
    </xf>
    <xf numFmtId="0" fontId="7" fillId="4" borderId="7" xfId="2" applyFont="1" applyFill="1" applyBorder="1" applyAlignment="1" applyProtection="1">
      <alignment horizontal="center" vertical="center"/>
    </xf>
    <xf numFmtId="0" fontId="7" fillId="4" borderId="7" xfId="3" applyNumberFormat="1" applyFont="1" applyFill="1" applyBorder="1" applyAlignment="1" applyProtection="1">
      <alignment vertical="center"/>
    </xf>
    <xf numFmtId="0" fontId="7" fillId="4" borderId="7" xfId="2" applyFont="1" applyFill="1" applyBorder="1" applyAlignment="1" applyProtection="1">
      <alignment vertical="center"/>
    </xf>
    <xf numFmtId="0" fontId="7" fillId="4" borderId="8"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9" fillId="0" borderId="0" xfId="2" applyFont="1" applyFill="1" applyBorder="1" applyAlignment="1" applyProtection="1">
      <alignment vertical="top" wrapText="1"/>
    </xf>
    <xf numFmtId="0" fontId="9" fillId="0" borderId="0" xfId="2" applyFont="1" applyFill="1" applyBorder="1" applyAlignment="1" applyProtection="1">
      <alignment horizontal="center" vertical="center" wrapText="1"/>
    </xf>
    <xf numFmtId="49" fontId="9" fillId="0" borderId="0" xfId="2" applyNumberFormat="1"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9" fillId="0" borderId="0" xfId="3" applyNumberFormat="1" applyFont="1" applyFill="1" applyBorder="1" applyAlignment="1" applyProtection="1">
      <alignment horizontal="center" vertical="center"/>
    </xf>
    <xf numFmtId="0" fontId="9" fillId="0" borderId="0" xfId="3" applyNumberFormat="1" applyFont="1" applyFill="1" applyBorder="1" applyAlignment="1" applyProtection="1">
      <alignment vertical="top" wrapText="1"/>
    </xf>
    <xf numFmtId="0" fontId="9" fillId="0" borderId="0" xfId="2" applyFont="1" applyFill="1" applyBorder="1" applyProtection="1"/>
    <xf numFmtId="0" fontId="9" fillId="0" borderId="0" xfId="2" applyFont="1" applyFill="1" applyProtection="1"/>
    <xf numFmtId="0" fontId="9" fillId="0" borderId="0" xfId="3" applyNumberFormat="1" applyFont="1" applyFill="1" applyBorder="1" applyAlignment="1" applyProtection="1">
      <alignment vertical="top"/>
    </xf>
    <xf numFmtId="0" fontId="9" fillId="0" borderId="0" xfId="2" applyFont="1" applyFill="1" applyBorder="1" applyAlignment="1" applyProtection="1">
      <alignment vertical="top"/>
    </xf>
    <xf numFmtId="0" fontId="9" fillId="0" borderId="0" xfId="2" applyFont="1" applyFill="1" applyBorder="1" applyAlignment="1" applyProtection="1">
      <alignment vertical="center" wrapText="1"/>
    </xf>
    <xf numFmtId="0" fontId="9" fillId="0" borderId="0" xfId="2" applyFont="1" applyFill="1" applyBorder="1" applyAlignment="1" applyProtection="1">
      <alignment horizontal="left" vertical="center" shrinkToFit="1"/>
    </xf>
    <xf numFmtId="0" fontId="9" fillId="0" borderId="0" xfId="2" applyFont="1" applyFill="1" applyBorder="1" applyAlignment="1" applyProtection="1">
      <alignment vertical="center" shrinkToFit="1"/>
    </xf>
    <xf numFmtId="176" fontId="2" fillId="3" borderId="11" xfId="0" applyNumberFormat="1" applyFont="1" applyFill="1" applyBorder="1" applyProtection="1">
      <alignment vertical="center"/>
      <protection locked="0"/>
    </xf>
    <xf numFmtId="2" fontId="2" fillId="3" borderId="24" xfId="0" applyNumberFormat="1" applyFont="1" applyFill="1" applyBorder="1" applyProtection="1">
      <alignment vertical="center"/>
      <protection locked="0"/>
    </xf>
    <xf numFmtId="2" fontId="2" fillId="3" borderId="13" xfId="0" applyNumberFormat="1" applyFont="1" applyFill="1" applyBorder="1" applyProtection="1">
      <alignment vertical="center"/>
      <protection locked="0"/>
    </xf>
    <xf numFmtId="176" fontId="2" fillId="3" borderId="13" xfId="0" applyNumberFormat="1" applyFont="1" applyFill="1" applyBorder="1" applyProtection="1">
      <alignment vertical="center"/>
      <protection locked="0"/>
    </xf>
    <xf numFmtId="0" fontId="2" fillId="3" borderId="24" xfId="0" applyFont="1" applyFill="1" applyBorder="1" applyProtection="1">
      <alignment vertical="center"/>
      <protection locked="0"/>
    </xf>
    <xf numFmtId="176" fontId="2" fillId="3" borderId="24" xfId="0" applyNumberFormat="1" applyFont="1" applyFill="1" applyBorder="1" applyProtection="1">
      <alignment vertical="center"/>
      <protection locked="0"/>
    </xf>
    <xf numFmtId="0" fontId="2" fillId="3" borderId="13" xfId="0" applyFont="1" applyFill="1" applyBorder="1" applyProtection="1">
      <alignment vertical="center"/>
      <protection locked="0"/>
    </xf>
    <xf numFmtId="181" fontId="2" fillId="3" borderId="11" xfId="1" applyNumberFormat="1" applyFont="1" applyFill="1" applyBorder="1" applyProtection="1">
      <alignment vertical="center"/>
      <protection locked="0"/>
    </xf>
    <xf numFmtId="181" fontId="2" fillId="3" borderId="13" xfId="1" applyNumberFormat="1" applyFont="1" applyFill="1" applyBorder="1" applyProtection="1">
      <alignment vertical="center"/>
      <protection locked="0"/>
    </xf>
    <xf numFmtId="0" fontId="15" fillId="0" borderId="0" xfId="2" applyFont="1" applyFill="1" applyAlignment="1" applyProtection="1">
      <alignment vertical="center"/>
    </xf>
    <xf numFmtId="0" fontId="15" fillId="0" borderId="0" xfId="2" applyFont="1" applyFill="1" applyAlignment="1" applyProtection="1">
      <alignment horizontal="center" vertical="center"/>
    </xf>
    <xf numFmtId="177" fontId="15" fillId="0" borderId="0" xfId="2" applyNumberFormat="1" applyFont="1" applyFill="1" applyAlignment="1" applyProtection="1">
      <alignment horizontal="center" vertical="center"/>
    </xf>
    <xf numFmtId="0" fontId="15" fillId="6" borderId="7" xfId="3" applyNumberFormat="1"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9" fillId="0" borderId="0" xfId="2" applyFont="1" applyFill="1"/>
    <xf numFmtId="0" fontId="7" fillId="0" borderId="0" xfId="3" applyNumberFormat="1" applyFont="1" applyFill="1" applyBorder="1" applyAlignment="1" applyProtection="1">
      <alignment vertical="center"/>
    </xf>
    <xf numFmtId="0" fontId="7"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horizontal="left" vertical="center"/>
    </xf>
    <xf numFmtId="0" fontId="7" fillId="9" borderId="0" xfId="2" applyFont="1" applyFill="1" applyBorder="1" applyAlignment="1" applyProtection="1">
      <alignment vertical="center"/>
    </xf>
    <xf numFmtId="0" fontId="9" fillId="4" borderId="0" xfId="2" applyFont="1" applyFill="1" applyAlignment="1" applyProtection="1">
      <alignment vertical="center"/>
    </xf>
    <xf numFmtId="0" fontId="7" fillId="6" borderId="0" xfId="2" applyFont="1" applyFill="1" applyAlignment="1" applyProtection="1">
      <alignment horizontal="center" vertical="center"/>
      <protection locked="0"/>
    </xf>
    <xf numFmtId="0" fontId="10" fillId="4" borderId="0" xfId="2" applyFont="1" applyFill="1" applyAlignment="1" applyProtection="1">
      <alignment vertical="center"/>
    </xf>
    <xf numFmtId="181" fontId="2" fillId="3" borderId="24" xfId="1" applyNumberFormat="1" applyFont="1" applyFill="1" applyBorder="1" applyProtection="1">
      <alignment vertical="center"/>
      <protection locked="0"/>
    </xf>
    <xf numFmtId="0" fontId="7" fillId="4" borderId="0" xfId="2" applyFont="1" applyFill="1" applyBorder="1" applyAlignment="1" applyProtection="1">
      <alignment horizontal="left" vertical="center"/>
    </xf>
    <xf numFmtId="0" fontId="7" fillId="4" borderId="0" xfId="2" applyFont="1" applyFill="1" applyAlignment="1" applyProtection="1">
      <alignment horizontal="left" vertical="center"/>
    </xf>
    <xf numFmtId="0" fontId="9" fillId="4" borderId="0" xfId="2" applyFont="1" applyFill="1" applyAlignment="1" applyProtection="1">
      <alignment horizontal="left" vertical="center"/>
    </xf>
    <xf numFmtId="176" fontId="2" fillId="3" borderId="25" xfId="0" applyNumberFormat="1" applyFont="1" applyFill="1" applyBorder="1" applyProtection="1">
      <alignment vertical="center"/>
      <protection locked="0"/>
    </xf>
    <xf numFmtId="0" fontId="2" fillId="0" borderId="7" xfId="0" applyFont="1" applyBorder="1">
      <alignment vertical="center"/>
    </xf>
    <xf numFmtId="0" fontId="2" fillId="3" borderId="25" xfId="0" applyFont="1" applyFill="1" applyBorder="1" applyAlignment="1" applyProtection="1">
      <alignment horizontal="center" vertical="center"/>
      <protection locked="0"/>
    </xf>
    <xf numFmtId="0" fontId="2" fillId="3" borderId="25" xfId="0" applyFont="1" applyFill="1" applyBorder="1" applyProtection="1">
      <alignment vertical="center"/>
      <protection locked="0"/>
    </xf>
    <xf numFmtId="2" fontId="2" fillId="3" borderId="25" xfId="0" applyNumberFormat="1" applyFont="1" applyFill="1" applyBorder="1" applyProtection="1">
      <alignment vertical="center"/>
      <protection locked="0"/>
    </xf>
    <xf numFmtId="181" fontId="2" fillId="3" borderId="25" xfId="1" applyNumberFormat="1" applyFont="1" applyFill="1" applyBorder="1" applyProtection="1">
      <alignment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right" vertical="center"/>
    </xf>
    <xf numFmtId="0" fontId="2" fillId="0" borderId="2" xfId="0" applyFont="1" applyBorder="1" applyAlignment="1" applyProtection="1">
      <alignment horizontal="centerContinuous" vertical="center"/>
    </xf>
    <xf numFmtId="0" fontId="2" fillId="0" borderId="4" xfId="0" applyFont="1" applyBorder="1" applyAlignment="1" applyProtection="1">
      <alignment horizontal="centerContinuous" vertical="center"/>
    </xf>
    <xf numFmtId="0" fontId="2" fillId="0" borderId="3" xfId="0" applyFont="1" applyBorder="1" applyAlignment="1" applyProtection="1">
      <alignment horizontal="centerContinuous" vertical="center"/>
    </xf>
    <xf numFmtId="0" fontId="14" fillId="0" borderId="6" xfId="0" applyFont="1" applyBorder="1" applyAlignment="1" applyProtection="1">
      <alignment vertical="center" wrapText="1"/>
    </xf>
    <xf numFmtId="0" fontId="2" fillId="0" borderId="7" xfId="0" applyFont="1" applyBorder="1" applyAlignment="1" applyProtection="1">
      <alignment horizontal="left" vertical="center"/>
    </xf>
    <xf numFmtId="0" fontId="2" fillId="0" borderId="7" xfId="0" applyFont="1" applyBorder="1" applyAlignment="1" applyProtection="1">
      <alignment horizontal="centerContinuous" vertical="center"/>
    </xf>
    <xf numFmtId="0" fontId="2" fillId="0" borderId="8" xfId="0" applyFont="1" applyBorder="1" applyAlignment="1" applyProtection="1">
      <alignment horizontal="centerContinuous" vertical="center"/>
    </xf>
    <xf numFmtId="0" fontId="2" fillId="0" borderId="14" xfId="0" applyFont="1" applyBorder="1" applyAlignment="1" applyProtection="1">
      <alignment vertical="center"/>
    </xf>
    <xf numFmtId="0" fontId="2" fillId="0" borderId="16"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Border="1" applyAlignment="1" applyProtection="1">
      <alignment horizontal="left" vertical="center"/>
    </xf>
    <xf numFmtId="176" fontId="2" fillId="0" borderId="0" xfId="0" applyNumberFormat="1" applyFont="1" applyBorder="1" applyAlignment="1" applyProtection="1">
      <alignment horizontal="center" vertical="center"/>
    </xf>
    <xf numFmtId="2" fontId="2" fillId="0" borderId="0" xfId="0" applyNumberFormat="1" applyFont="1" applyBorder="1" applyProtection="1">
      <alignment vertical="center"/>
    </xf>
    <xf numFmtId="0" fontId="2" fillId="0" borderId="0" xfId="0" applyFont="1" applyBorder="1" applyAlignment="1" applyProtection="1">
      <alignment vertical="center"/>
    </xf>
    <xf numFmtId="176" fontId="2" fillId="0" borderId="0" xfId="0" applyNumberFormat="1" applyFont="1" applyBorder="1" applyAlignment="1" applyProtection="1">
      <alignment vertical="center"/>
    </xf>
    <xf numFmtId="0" fontId="2" fillId="0" borderId="14" xfId="0" applyFont="1" applyBorder="1" applyAlignment="1" applyProtection="1">
      <alignment horizontal="right" vertical="center"/>
    </xf>
    <xf numFmtId="0" fontId="2" fillId="0" borderId="0" xfId="0" applyFont="1" applyAlignment="1" applyProtection="1">
      <alignment vertical="center"/>
    </xf>
    <xf numFmtId="0" fontId="2" fillId="2" borderId="10" xfId="0" applyFont="1" applyFill="1" applyBorder="1" applyAlignment="1" applyProtection="1">
      <alignment horizontal="center" vertical="top" wrapText="1"/>
    </xf>
    <xf numFmtId="0" fontId="2" fillId="2"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shrinkToFit="1"/>
    </xf>
    <xf numFmtId="0" fontId="2" fillId="0" borderId="24" xfId="0" applyFont="1" applyBorder="1" applyProtection="1">
      <alignment vertical="center"/>
    </xf>
    <xf numFmtId="2" fontId="2" fillId="0" borderId="24" xfId="0" applyNumberFormat="1" applyFont="1" applyFill="1" applyBorder="1" applyProtection="1">
      <alignment vertical="center"/>
    </xf>
    <xf numFmtId="0" fontId="2" fillId="0" borderId="11" xfId="0" applyFont="1" applyBorder="1" applyProtection="1">
      <alignment vertical="center"/>
    </xf>
    <xf numFmtId="2" fontId="2" fillId="0" borderId="11" xfId="0" applyNumberFormat="1" applyFont="1" applyFill="1" applyBorder="1" applyProtection="1">
      <alignment vertical="center"/>
    </xf>
    <xf numFmtId="0" fontId="2" fillId="0" borderId="13" xfId="0" applyFont="1" applyBorder="1" applyProtection="1">
      <alignment vertical="center"/>
    </xf>
    <xf numFmtId="2" fontId="2" fillId="0" borderId="13" xfId="0" applyNumberFormat="1" applyFont="1" applyFill="1" applyBorder="1" applyProtection="1">
      <alignment vertical="center"/>
    </xf>
    <xf numFmtId="0" fontId="2" fillId="0" borderId="25" xfId="0" applyFont="1" applyBorder="1" applyProtection="1">
      <alignment vertical="center"/>
    </xf>
    <xf numFmtId="2" fontId="2" fillId="10" borderId="15" xfId="0" applyNumberFormat="1" applyFont="1" applyFill="1" applyBorder="1" applyAlignment="1" applyProtection="1">
      <alignment horizontal="center" vertical="center"/>
      <protection locked="0"/>
    </xf>
    <xf numFmtId="2" fontId="2" fillId="0" borderId="25" xfId="0" applyNumberFormat="1" applyFont="1" applyFill="1" applyBorder="1" applyProtection="1">
      <alignment vertical="center"/>
    </xf>
    <xf numFmtId="0" fontId="15" fillId="0" borderId="1" xfId="2" applyFont="1" applyFill="1" applyBorder="1" applyAlignment="1" applyProtection="1">
      <alignment vertical="center"/>
    </xf>
    <xf numFmtId="0" fontId="15" fillId="0" borderId="1" xfId="2" applyFont="1" applyFill="1" applyBorder="1" applyAlignment="1" applyProtection="1">
      <alignment horizontal="center" vertical="center"/>
    </xf>
    <xf numFmtId="177" fontId="15" fillId="0" borderId="1" xfId="2" applyNumberFormat="1" applyFont="1" applyFill="1" applyBorder="1" applyAlignment="1" applyProtection="1">
      <alignment horizontal="center" vertical="center"/>
    </xf>
    <xf numFmtId="0" fontId="19" fillId="2" borderId="10" xfId="0" applyFont="1" applyFill="1" applyBorder="1" applyAlignment="1" applyProtection="1">
      <alignment horizontal="center" vertical="top" wrapText="1"/>
    </xf>
    <xf numFmtId="0" fontId="16" fillId="2" borderId="10" xfId="0" applyFont="1" applyFill="1" applyBorder="1" applyAlignment="1" applyProtection="1">
      <alignment horizontal="center" vertical="top" wrapText="1"/>
    </xf>
    <xf numFmtId="0" fontId="7" fillId="4" borderId="0" xfId="2" applyFont="1" applyFill="1" applyAlignment="1" applyProtection="1">
      <alignment horizontal="left" vertical="center"/>
    </xf>
    <xf numFmtId="0" fontId="7" fillId="4" borderId="0" xfId="2" applyFont="1" applyFill="1" applyBorder="1" applyAlignment="1" applyProtection="1">
      <alignment horizontal="left" vertical="center"/>
    </xf>
    <xf numFmtId="0" fontId="7" fillId="4" borderId="0" xfId="2" applyFont="1" applyFill="1" applyBorder="1" applyAlignment="1" applyProtection="1">
      <alignment horizontal="center" vertical="center"/>
    </xf>
    <xf numFmtId="0" fontId="7" fillId="4" borderId="5" xfId="3" applyNumberFormat="1" applyFont="1" applyFill="1" applyBorder="1" applyAlignment="1" applyProtection="1">
      <alignment horizontal="left" vertical="center"/>
    </xf>
    <xf numFmtId="0" fontId="7" fillId="4" borderId="0" xfId="3" applyNumberFormat="1" applyFont="1" applyFill="1" applyBorder="1" applyAlignment="1" applyProtection="1">
      <alignment horizontal="left" vertical="center"/>
    </xf>
    <xf numFmtId="0" fontId="7" fillId="4" borderId="17" xfId="3" applyNumberFormat="1" applyFont="1" applyFill="1" applyBorder="1" applyAlignment="1" applyProtection="1">
      <alignment horizontal="left" vertical="center"/>
    </xf>
    <xf numFmtId="0" fontId="9" fillId="4" borderId="0" xfId="4" applyFont="1" applyFill="1" applyBorder="1" applyAlignment="1" applyProtection="1">
      <alignment horizontal="left" vertical="center"/>
    </xf>
    <xf numFmtId="2" fontId="2" fillId="3" borderId="24" xfId="0" applyNumberFormat="1" applyFont="1" applyFill="1" applyBorder="1" applyAlignment="1" applyProtection="1">
      <alignment horizontal="center" vertical="center" shrinkToFit="1"/>
      <protection locked="0"/>
    </xf>
    <xf numFmtId="2" fontId="2" fillId="3" borderId="11" xfId="0" applyNumberFormat="1" applyFont="1" applyFill="1" applyBorder="1" applyAlignment="1" applyProtection="1">
      <alignment horizontal="center" vertical="center" shrinkToFit="1"/>
      <protection locked="0"/>
    </xf>
    <xf numFmtId="2" fontId="2" fillId="3" borderId="13" xfId="0" applyNumberFormat="1" applyFont="1" applyFill="1" applyBorder="1" applyAlignment="1" applyProtection="1">
      <alignment horizontal="center" vertical="center" shrinkToFit="1"/>
      <protection locked="0"/>
    </xf>
    <xf numFmtId="2" fontId="2" fillId="3" borderId="25" xfId="0" applyNumberFormat="1" applyFont="1" applyFill="1" applyBorder="1" applyAlignment="1" applyProtection="1">
      <alignment horizontal="center" vertical="center" shrinkToFit="1"/>
      <protection locked="0"/>
    </xf>
    <xf numFmtId="0" fontId="20" fillId="0" borderId="0" xfId="0" applyFont="1" applyProtection="1">
      <alignment vertical="center"/>
    </xf>
    <xf numFmtId="0" fontId="7" fillId="4" borderId="0" xfId="2" applyFont="1" applyFill="1" applyAlignment="1" applyProtection="1">
      <alignment horizontal="left" vertical="center"/>
    </xf>
    <xf numFmtId="178" fontId="7" fillId="5" borderId="0" xfId="3" applyNumberFormat="1" applyFont="1" applyFill="1" applyBorder="1" applyAlignment="1" applyProtection="1">
      <alignment horizontal="center" vertical="center"/>
      <protection locked="0"/>
    </xf>
    <xf numFmtId="0" fontId="7" fillId="4" borderId="0" xfId="2" applyFont="1" applyFill="1" applyAlignment="1" applyProtection="1">
      <alignment horizontal="center" vertical="center"/>
    </xf>
    <xf numFmtId="0" fontId="7" fillId="4" borderId="5" xfId="2" applyFont="1" applyFill="1" applyBorder="1" applyAlignment="1" applyProtection="1">
      <alignment horizontal="left" vertical="center"/>
    </xf>
    <xf numFmtId="0" fontId="7" fillId="4" borderId="0" xfId="2" applyFont="1" applyFill="1" applyBorder="1" applyAlignment="1" applyProtection="1">
      <alignment horizontal="left" vertical="center"/>
    </xf>
    <xf numFmtId="0" fontId="7" fillId="4" borderId="0" xfId="2" applyFont="1" applyFill="1" applyBorder="1" applyAlignment="1" applyProtection="1">
      <alignment horizontal="center" vertical="center"/>
    </xf>
    <xf numFmtId="0" fontId="7" fillId="5" borderId="0" xfId="2" applyFont="1" applyFill="1" applyBorder="1" applyAlignment="1" applyProtection="1">
      <alignment horizontal="center" vertical="center"/>
      <protection locked="0"/>
    </xf>
    <xf numFmtId="0" fontId="7" fillId="4" borderId="5" xfId="3" applyNumberFormat="1" applyFont="1" applyFill="1" applyBorder="1" applyAlignment="1" applyProtection="1">
      <alignment horizontal="left" vertical="center"/>
    </xf>
    <xf numFmtId="0" fontId="7" fillId="4" borderId="0" xfId="3" applyNumberFormat="1" applyFont="1" applyFill="1" applyBorder="1" applyAlignment="1" applyProtection="1">
      <alignment horizontal="left" vertical="center"/>
    </xf>
    <xf numFmtId="0" fontId="7" fillId="4" borderId="17" xfId="3" applyNumberFormat="1" applyFont="1" applyFill="1" applyBorder="1" applyAlignment="1" applyProtection="1">
      <alignment horizontal="left" vertical="center"/>
    </xf>
    <xf numFmtId="179" fontId="7" fillId="5" borderId="0" xfId="2" applyNumberFormat="1" applyFont="1" applyFill="1" applyBorder="1" applyAlignment="1" applyProtection="1">
      <alignment horizontal="center" vertical="center"/>
      <protection locked="0"/>
    </xf>
    <xf numFmtId="0" fontId="9" fillId="4" borderId="0" xfId="4" applyFont="1" applyFill="1" applyBorder="1" applyAlignment="1" applyProtection="1">
      <alignment horizontal="left" vertical="center"/>
    </xf>
    <xf numFmtId="0" fontId="6" fillId="0" borderId="0" xfId="4" applyBorder="1" applyAlignment="1" applyProtection="1">
      <alignment horizontal="left" vertical="center"/>
    </xf>
    <xf numFmtId="177" fontId="7" fillId="5" borderId="0" xfId="2" applyNumberFormat="1" applyFont="1" applyFill="1" applyBorder="1" applyAlignment="1" applyProtection="1">
      <alignment horizontal="center" vertical="center"/>
      <protection locked="0"/>
    </xf>
    <xf numFmtId="179" fontId="9" fillId="0" borderId="1" xfId="2" applyNumberFormat="1" applyFont="1" applyFill="1" applyBorder="1" applyAlignment="1" applyProtection="1">
      <alignment horizontal="center" vertical="center" wrapText="1"/>
    </xf>
    <xf numFmtId="0" fontId="9" fillId="0" borderId="14" xfId="2" applyNumberFormat="1" applyFont="1" applyFill="1" applyBorder="1" applyAlignment="1" applyProtection="1">
      <alignment horizontal="center" vertical="center" wrapText="1"/>
    </xf>
    <xf numFmtId="0" fontId="9" fillId="0" borderId="15" xfId="2" applyNumberFormat="1" applyFont="1" applyFill="1" applyBorder="1" applyAlignment="1" applyProtection="1">
      <alignment horizontal="center" vertical="center" wrapText="1"/>
    </xf>
    <xf numFmtId="0" fontId="7" fillId="5" borderId="0" xfId="3" applyNumberFormat="1" applyFont="1" applyFill="1" applyBorder="1" applyAlignment="1" applyProtection="1">
      <alignment horizontal="left" vertical="center" shrinkToFit="1"/>
      <protection locked="0"/>
    </xf>
    <xf numFmtId="0" fontId="9" fillId="0" borderId="1" xfId="2" applyFont="1" applyFill="1" applyBorder="1" applyAlignment="1" applyProtection="1">
      <alignment horizontal="center" vertical="center" wrapText="1"/>
    </xf>
    <xf numFmtId="0" fontId="9" fillId="0" borderId="0" xfId="2" applyFont="1" applyFill="1" applyBorder="1" applyAlignment="1" applyProtection="1">
      <alignment horizontal="left" vertical="center" shrinkToFit="1"/>
    </xf>
    <xf numFmtId="180" fontId="9"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0" xfId="2" applyFont="1" applyFill="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2" borderId="10" xfId="0" applyFont="1" applyFill="1" applyBorder="1" applyAlignment="1" applyProtection="1">
      <alignment horizontal="center" vertical="top" wrapText="1"/>
    </xf>
    <xf numFmtId="0" fontId="3" fillId="2" borderId="12" xfId="0" applyFont="1" applyFill="1" applyBorder="1" applyAlignment="1" applyProtection="1">
      <alignment horizontal="center" vertical="top" wrapText="1"/>
    </xf>
    <xf numFmtId="0" fontId="3" fillId="2" borderId="9" xfId="0" applyFont="1" applyFill="1" applyBorder="1" applyAlignment="1" applyProtection="1">
      <alignment horizontal="center" vertical="top" wrapText="1"/>
    </xf>
    <xf numFmtId="0" fontId="2" fillId="2" borderId="1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0" xfId="0" applyFont="1" applyFill="1" applyBorder="1" applyAlignment="1" applyProtection="1">
      <alignment horizontal="center" vertical="top" wrapText="1"/>
    </xf>
    <xf numFmtId="0" fontId="2" fillId="2" borderId="9" xfId="0" applyFont="1" applyFill="1" applyBorder="1" applyAlignment="1" applyProtection="1">
      <alignment horizontal="center" vertical="top" wrapText="1"/>
    </xf>
    <xf numFmtId="0" fontId="2" fillId="2" borderId="1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2" fontId="2" fillId="0" borderId="1" xfId="0" applyNumberFormat="1"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2" fontId="3" fillId="0" borderId="7" xfId="0" applyNumberFormat="1" applyFont="1" applyBorder="1" applyAlignment="1" applyProtection="1">
      <alignment horizontal="center" vertical="center"/>
    </xf>
    <xf numFmtId="176" fontId="2" fillId="0" borderId="14" xfId="0" applyNumberFormat="1" applyFont="1" applyBorder="1" applyAlignment="1" applyProtection="1">
      <alignment horizontal="center" vertical="center"/>
    </xf>
    <xf numFmtId="176" fontId="2" fillId="0" borderId="15" xfId="0" applyNumberFormat="1" applyFont="1" applyBorder="1" applyAlignment="1" applyProtection="1">
      <alignment horizontal="center" vertical="center"/>
    </xf>
    <xf numFmtId="176" fontId="2" fillId="3" borderId="14" xfId="0" applyNumberFormat="1" applyFont="1" applyFill="1" applyBorder="1" applyAlignment="1" applyProtection="1">
      <alignment horizontal="center" vertical="center"/>
      <protection locked="0"/>
    </xf>
    <xf numFmtId="176" fontId="2" fillId="3" borderId="15"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horizontal="center" vertical="center" wrapText="1"/>
    </xf>
    <xf numFmtId="176" fontId="2" fillId="0" borderId="4" xfId="0" applyNumberFormat="1" applyFont="1" applyBorder="1" applyAlignment="1" applyProtection="1">
      <alignment horizontal="center" vertical="center" wrapText="1"/>
    </xf>
    <xf numFmtId="176" fontId="2" fillId="0" borderId="6" xfId="0" applyNumberFormat="1" applyFont="1" applyBorder="1" applyAlignment="1" applyProtection="1">
      <alignment horizontal="center" vertical="center" wrapText="1"/>
    </xf>
    <xf numFmtId="176" fontId="2" fillId="0" borderId="8" xfId="0" applyNumberFormat="1" applyFont="1" applyBorder="1" applyAlignment="1" applyProtection="1">
      <alignment horizontal="center" vertical="center" wrapText="1"/>
    </xf>
    <xf numFmtId="2" fontId="17" fillId="0" borderId="2" xfId="0" applyNumberFormat="1" applyFont="1" applyFill="1" applyBorder="1" applyAlignment="1" applyProtection="1">
      <alignment horizontal="center" vertical="center"/>
    </xf>
    <xf numFmtId="2" fontId="17" fillId="0" borderId="4" xfId="0" applyNumberFormat="1" applyFont="1" applyFill="1" applyBorder="1" applyAlignment="1" applyProtection="1">
      <alignment horizontal="center" vertical="center"/>
    </xf>
    <xf numFmtId="2" fontId="17" fillId="0" borderId="6" xfId="0" applyNumberFormat="1" applyFont="1" applyFill="1" applyBorder="1" applyAlignment="1" applyProtection="1">
      <alignment horizontal="center" vertical="center"/>
    </xf>
    <xf numFmtId="2" fontId="17" fillId="0" borderId="8" xfId="0" applyNumberFormat="1"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5"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8" xfId="0" applyNumberFormat="1"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4"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176" fontId="2" fillId="0" borderId="6" xfId="0" applyNumberFormat="1" applyFont="1" applyBorder="1" applyAlignment="1" applyProtection="1">
      <alignment horizontal="center" vertical="center"/>
    </xf>
    <xf numFmtId="0" fontId="7" fillId="4" borderId="0" xfId="2" applyFont="1" applyFill="1" applyAlignment="1" applyProtection="1">
      <alignment horizontal="left" vertical="center" wrapText="1"/>
    </xf>
    <xf numFmtId="0" fontId="9" fillId="4" borderId="0" xfId="2" applyFont="1" applyFill="1" applyAlignment="1" applyProtection="1">
      <alignment horizontal="center" vertical="center"/>
    </xf>
    <xf numFmtId="0" fontId="7" fillId="11" borderId="0" xfId="2" applyFont="1" applyFill="1" applyBorder="1" applyAlignment="1" applyProtection="1">
      <alignment horizontal="left" vertical="center"/>
      <protection locked="0"/>
    </xf>
    <xf numFmtId="0" fontId="7" fillId="5" borderId="0" xfId="2" applyFont="1" applyFill="1" applyBorder="1" applyAlignment="1" applyProtection="1">
      <alignment horizontal="left" vertical="top" wrapText="1"/>
      <protection locked="0"/>
    </xf>
    <xf numFmtId="0" fontId="7" fillId="4" borderId="0" xfId="2" applyFont="1" applyFill="1" applyBorder="1" applyAlignment="1" applyProtection="1">
      <alignment horizontal="right" vertical="center"/>
    </xf>
    <xf numFmtId="0" fontId="7" fillId="5" borderId="0" xfId="2" applyFont="1" applyFill="1" applyBorder="1" applyAlignment="1" applyProtection="1">
      <alignment horizontal="left" vertical="center" shrinkToFit="1"/>
      <protection locked="0"/>
    </xf>
    <xf numFmtId="0" fontId="9" fillId="0" borderId="0" xfId="2" applyFont="1" applyFill="1" applyBorder="1" applyAlignment="1" applyProtection="1">
      <alignment horizontal="left" vertical="center" shrinkToFit="1"/>
      <protection locked="0"/>
    </xf>
    <xf numFmtId="0" fontId="9" fillId="4" borderId="0" xfId="2" applyFont="1" applyFill="1" applyAlignment="1" applyProtection="1">
      <alignment horizontal="left" vertical="center"/>
    </xf>
  </cellXfs>
  <cellStyles count="14">
    <cellStyle name="ハイパーリンク 2" xfId="5"/>
    <cellStyle name="桁区切り" xfId="1" builtinId="6"/>
    <cellStyle name="標準" xfId="0" builtinId="0"/>
    <cellStyle name="標準 10" xfId="6"/>
    <cellStyle name="標準 13 2" xfId="7"/>
    <cellStyle name="標準 2" xfId="4"/>
    <cellStyle name="標準 3" xfId="8"/>
    <cellStyle name="標準 4" xfId="2"/>
    <cellStyle name="標準 5" xfId="9"/>
    <cellStyle name="標準 6" xfId="10"/>
    <cellStyle name="標準 7" xfId="11"/>
    <cellStyle name="標準 8" xfId="12"/>
    <cellStyle name="標準 9" xfId="13"/>
    <cellStyle name="標準_KHPE0001" xfId="3"/>
  </cellStyles>
  <dxfs count="1">
    <dxf>
      <font>
        <color theme="0"/>
      </font>
    </dxf>
  </dxfs>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0</xdr:colOff>
      <xdr:row>17</xdr:row>
      <xdr:rowOff>142875</xdr:rowOff>
    </xdr:from>
    <xdr:to>
      <xdr:col>42</xdr:col>
      <xdr:colOff>190500</xdr:colOff>
      <xdr:row>28</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3124200"/>
          <a:ext cx="19907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103415</xdr:colOff>
      <xdr:row>1</xdr:row>
      <xdr:rowOff>225879</xdr:rowOff>
    </xdr:from>
    <xdr:to>
      <xdr:col>23</xdr:col>
      <xdr:colOff>189140</xdr:colOff>
      <xdr:row>12</xdr:row>
      <xdr:rowOff>99333</xdr:rowOff>
    </xdr:to>
    <xdr:grpSp>
      <xdr:nvGrpSpPr>
        <xdr:cNvPr id="1029" name="Group 5"/>
        <xdr:cNvGrpSpPr>
          <a:grpSpLocks/>
        </xdr:cNvGrpSpPr>
      </xdr:nvGrpSpPr>
      <xdr:grpSpPr bwMode="auto">
        <a:xfrm>
          <a:off x="10266590" y="454479"/>
          <a:ext cx="2828925" cy="2388054"/>
          <a:chOff x="2352" y="4416"/>
          <a:chExt cx="1782" cy="1362"/>
        </a:xfrm>
      </xdr:grpSpPr>
      <xdr:sp macro="" textlink="">
        <xdr:nvSpPr>
          <xdr:cNvPr id="1030" name="Rectangle 6"/>
          <xdr:cNvSpPr>
            <a:spLocks noChangeArrowheads="1"/>
          </xdr:cNvSpPr>
        </xdr:nvSpPr>
        <xdr:spPr bwMode="auto">
          <a:xfrm>
            <a:off x="2352" y="5625"/>
            <a:ext cx="624"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上記以外</a:t>
            </a:r>
          </a:p>
          <a:p>
            <a:pPr algn="l" rtl="0">
              <a:defRPr sz="1000"/>
            </a:pPr>
            <a:endParaRPr lang="ja-JP" altLang="en-US" sz="1000" b="0" i="0" u="none" strike="noStrike" baseline="0">
              <a:solidFill>
                <a:srgbClr val="000000"/>
              </a:solidFill>
              <a:latin typeface="メイリオ"/>
              <a:ea typeface="メイリオ"/>
            </a:endParaRPr>
          </a:p>
        </xdr:txBody>
      </xdr:sp>
      <xdr:sp macro="" textlink="">
        <xdr:nvSpPr>
          <xdr:cNvPr id="1031" name="Rectangle 7"/>
          <xdr:cNvSpPr>
            <a:spLocks noChangeArrowheads="1"/>
          </xdr:cNvSpPr>
        </xdr:nvSpPr>
        <xdr:spPr bwMode="auto">
          <a:xfrm>
            <a:off x="2976" y="5625"/>
            <a:ext cx="720"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全て</a:t>
            </a:r>
          </a:p>
          <a:p>
            <a:pPr algn="l" rtl="0">
              <a:defRPr sz="1000"/>
            </a:pPr>
            <a:endParaRPr lang="ja-JP" altLang="en-US" sz="1000" b="0" i="0" u="none" strike="noStrike" baseline="0">
              <a:solidFill>
                <a:srgbClr val="000000"/>
              </a:solidFill>
              <a:latin typeface="メイリオ"/>
              <a:ea typeface="メイリオ"/>
            </a:endParaRPr>
          </a:p>
        </xdr:txBody>
      </xdr:sp>
      <xdr:sp macro="" textlink="">
        <xdr:nvSpPr>
          <xdr:cNvPr id="1032" name="Rectangle 8"/>
          <xdr:cNvSpPr>
            <a:spLocks noChangeArrowheads="1"/>
          </xdr:cNvSpPr>
        </xdr:nvSpPr>
        <xdr:spPr bwMode="auto">
          <a:xfrm>
            <a:off x="3696" y="5625"/>
            <a:ext cx="336"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Times New Roman"/>
                <a:cs typeface="Times New Roman"/>
              </a:rPr>
              <a:t>1.00</a:t>
            </a:r>
            <a:endParaRPr lang="en-US" altLang="ja-JP" sz="1000" b="0" i="0" u="none" strike="noStrike" baseline="0">
              <a:solidFill>
                <a:srgbClr val="000000"/>
              </a:solidFill>
              <a:latin typeface="メイリオ"/>
              <a:ea typeface="メイリオ"/>
            </a:endParaRPr>
          </a:p>
          <a:p>
            <a:pPr algn="l" rtl="0">
              <a:defRPr sz="1000"/>
            </a:pPr>
            <a:endParaRPr lang="en-US" altLang="ja-JP" sz="1000" b="0" i="0" u="none" strike="noStrike" baseline="0">
              <a:solidFill>
                <a:srgbClr val="000000"/>
              </a:solidFill>
              <a:latin typeface="メイリオ"/>
              <a:ea typeface="メイリオ"/>
            </a:endParaRPr>
          </a:p>
        </xdr:txBody>
      </xdr:sp>
      <xdr:sp macro="" textlink="">
        <xdr:nvSpPr>
          <xdr:cNvPr id="1033" name="Rectangle 9"/>
          <xdr:cNvSpPr>
            <a:spLocks noChangeArrowheads="1"/>
          </xdr:cNvSpPr>
        </xdr:nvSpPr>
        <xdr:spPr bwMode="auto">
          <a:xfrm>
            <a:off x="3696" y="5242"/>
            <a:ext cx="336" cy="38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600"/>
              </a:lnSpc>
              <a:defRPr sz="1000"/>
            </a:pPr>
            <a:r>
              <a:rPr lang="en-US" altLang="ja-JP" sz="1000" b="0" i="0" u="none" strike="noStrike" baseline="0">
                <a:solidFill>
                  <a:srgbClr val="000000"/>
                </a:solidFill>
                <a:latin typeface="Times New Roman"/>
                <a:cs typeface="Times New Roman"/>
              </a:rPr>
              <a:t>0.85</a:t>
            </a:r>
            <a:endParaRPr lang="en-US" altLang="ja-JP" sz="1000" b="0" i="0" u="none" strike="noStrike" baseline="0">
              <a:solidFill>
                <a:srgbClr val="000000"/>
              </a:solidFill>
              <a:latin typeface="メイリオ"/>
              <a:ea typeface="メイリオ"/>
            </a:endParaRPr>
          </a:p>
          <a:p>
            <a:pPr algn="l" rtl="0">
              <a:lnSpc>
                <a:spcPts val="1500"/>
              </a:lnSpc>
              <a:defRPr sz="1000"/>
            </a:pPr>
            <a:endParaRPr lang="en-US" altLang="ja-JP" sz="1000" b="0" i="0" u="none" strike="noStrike" baseline="0">
              <a:solidFill>
                <a:srgbClr val="000000"/>
              </a:solidFill>
              <a:latin typeface="メイリオ"/>
              <a:ea typeface="メイリオ"/>
            </a:endParaRPr>
          </a:p>
        </xdr:txBody>
      </xdr:sp>
      <xdr:sp macro="" textlink="">
        <xdr:nvSpPr>
          <xdr:cNvPr id="1034" name="Rectangle 10"/>
          <xdr:cNvSpPr>
            <a:spLocks noChangeArrowheads="1"/>
          </xdr:cNvSpPr>
        </xdr:nvSpPr>
        <xdr:spPr bwMode="auto">
          <a:xfrm>
            <a:off x="2976" y="5242"/>
            <a:ext cx="720" cy="38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800"/>
              </a:lnSpc>
              <a:defRPr sz="1000"/>
            </a:pPr>
            <a:r>
              <a:rPr lang="ja-JP" altLang="en-US" sz="1000" b="0" i="0" u="none" strike="noStrike" baseline="0">
                <a:solidFill>
                  <a:srgbClr val="000000"/>
                </a:solidFill>
                <a:latin typeface="メイリオ"/>
                <a:ea typeface="メイリオ"/>
              </a:rPr>
              <a:t>病院等</a:t>
            </a:r>
          </a:p>
          <a:p>
            <a:pPr algn="l" rtl="0">
              <a:lnSpc>
                <a:spcPts val="1800"/>
              </a:lnSpc>
              <a:defRPr sz="1000"/>
            </a:pPr>
            <a:r>
              <a:rPr lang="ja-JP" altLang="en-US" sz="1000" b="0" i="0" u="none" strike="noStrike" baseline="0">
                <a:solidFill>
                  <a:srgbClr val="000000"/>
                </a:solidFill>
                <a:latin typeface="メイリオ"/>
                <a:ea typeface="メイリオ"/>
              </a:rPr>
              <a:t>飲食店等</a:t>
            </a:r>
          </a:p>
          <a:p>
            <a:pPr algn="l" rtl="0">
              <a:lnSpc>
                <a:spcPts val="1700"/>
              </a:lnSpc>
              <a:defRPr sz="1000"/>
            </a:pPr>
            <a:r>
              <a:rPr lang="ja-JP" altLang="en-US" sz="1000" b="0" i="0" u="none" strike="noStrike" baseline="0">
                <a:solidFill>
                  <a:srgbClr val="000000"/>
                </a:solidFill>
                <a:latin typeface="メイリオ"/>
                <a:ea typeface="メイリオ"/>
              </a:rPr>
              <a:t>集会所等</a:t>
            </a:r>
          </a:p>
          <a:p>
            <a:pPr algn="l" rtl="0">
              <a:lnSpc>
                <a:spcPts val="1700"/>
              </a:lnSpc>
              <a:defRPr sz="1000"/>
            </a:pPr>
            <a:endParaRPr lang="ja-JP" altLang="en-US" sz="1000" b="0" i="0" u="none" strike="noStrike" baseline="0">
              <a:solidFill>
                <a:srgbClr val="000000"/>
              </a:solidFill>
              <a:latin typeface="メイリオ"/>
              <a:ea typeface="メイリオ"/>
            </a:endParaRPr>
          </a:p>
        </xdr:txBody>
      </xdr:sp>
      <xdr:sp macro="" textlink="">
        <xdr:nvSpPr>
          <xdr:cNvPr id="1035" name="Rectangle 11"/>
          <xdr:cNvSpPr>
            <a:spLocks noChangeArrowheads="1"/>
          </xdr:cNvSpPr>
        </xdr:nvSpPr>
        <xdr:spPr bwMode="auto">
          <a:xfrm>
            <a:off x="2352" y="5242"/>
            <a:ext cx="624" cy="38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600"/>
              </a:lnSpc>
              <a:defRPr sz="1000"/>
            </a:pPr>
            <a:endParaRPr lang="ja-JP" altLang="en-US" sz="1000" b="0" i="0" u="none" strike="noStrike" baseline="0">
              <a:solidFill>
                <a:srgbClr val="000000"/>
              </a:solidFill>
              <a:latin typeface="メイリオ"/>
              <a:ea typeface="メイリオ"/>
            </a:endParaRPr>
          </a:p>
          <a:p>
            <a:pPr algn="l" rtl="0">
              <a:lnSpc>
                <a:spcPts val="1500"/>
              </a:lnSpc>
              <a:defRPr sz="1000"/>
            </a:pPr>
            <a:endParaRPr lang="ja-JP" altLang="en-US" sz="1000" b="0" i="0" u="none" strike="noStrike" baseline="0">
              <a:solidFill>
                <a:srgbClr val="000000"/>
              </a:solidFill>
              <a:latin typeface="メイリオ"/>
              <a:ea typeface="メイリオ"/>
            </a:endParaRPr>
          </a:p>
        </xdr:txBody>
      </xdr:sp>
      <xdr:sp macro="" textlink="">
        <xdr:nvSpPr>
          <xdr:cNvPr id="1036" name="Rectangle 12"/>
          <xdr:cNvSpPr>
            <a:spLocks noChangeArrowheads="1"/>
          </xdr:cNvSpPr>
        </xdr:nvSpPr>
        <xdr:spPr bwMode="auto">
          <a:xfrm>
            <a:off x="3696" y="4744"/>
            <a:ext cx="336" cy="498"/>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500"/>
              </a:lnSpc>
              <a:defRPr sz="1000"/>
            </a:pPr>
            <a:r>
              <a:rPr lang="en-US" altLang="ja-JP" sz="1000" b="0" i="0" u="none" strike="noStrike" baseline="0">
                <a:solidFill>
                  <a:srgbClr val="000000"/>
                </a:solidFill>
                <a:latin typeface="Times New Roman"/>
                <a:cs typeface="Times New Roman"/>
              </a:rPr>
              <a:t>0.80</a:t>
            </a:r>
            <a:endParaRPr lang="en-US" altLang="ja-JP" sz="1000" b="0" i="0" u="none" strike="noStrike" baseline="0">
              <a:solidFill>
                <a:srgbClr val="000000"/>
              </a:solidFill>
              <a:latin typeface="メイリオ"/>
              <a:ea typeface="メイリオ"/>
            </a:endParaRPr>
          </a:p>
          <a:p>
            <a:pPr algn="l" rtl="0">
              <a:lnSpc>
                <a:spcPts val="1500"/>
              </a:lnSpc>
              <a:defRPr sz="1000"/>
            </a:pPr>
            <a:endParaRPr lang="en-US" altLang="ja-JP" sz="1000" b="0" i="0" u="none" strike="noStrike" baseline="0">
              <a:solidFill>
                <a:srgbClr val="000000"/>
              </a:solidFill>
              <a:latin typeface="メイリオ"/>
              <a:ea typeface="メイリオ"/>
            </a:endParaRPr>
          </a:p>
        </xdr:txBody>
      </xdr:sp>
      <xdr:sp macro="" textlink="">
        <xdr:nvSpPr>
          <xdr:cNvPr id="1037" name="Rectangle 13"/>
          <xdr:cNvSpPr>
            <a:spLocks noChangeArrowheads="1"/>
          </xdr:cNvSpPr>
        </xdr:nvSpPr>
        <xdr:spPr bwMode="auto">
          <a:xfrm>
            <a:off x="2976" y="4744"/>
            <a:ext cx="720" cy="498"/>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700"/>
              </a:lnSpc>
              <a:defRPr sz="1000"/>
            </a:pPr>
            <a:r>
              <a:rPr lang="ja-JP" altLang="en-US" sz="1000" b="0" i="0" u="none" strike="noStrike" baseline="0">
                <a:solidFill>
                  <a:srgbClr val="000000"/>
                </a:solidFill>
                <a:latin typeface="メイリオ"/>
                <a:ea typeface="メイリオ"/>
              </a:rPr>
              <a:t>事務所等</a:t>
            </a:r>
          </a:p>
          <a:p>
            <a:pPr algn="l" rtl="0">
              <a:lnSpc>
                <a:spcPts val="1700"/>
              </a:lnSpc>
              <a:defRPr sz="1000"/>
            </a:pPr>
            <a:r>
              <a:rPr lang="ja-JP" altLang="en-US" sz="1000" b="0" i="0" u="none" strike="noStrike" baseline="0">
                <a:solidFill>
                  <a:srgbClr val="000000"/>
                </a:solidFill>
                <a:latin typeface="メイリオ"/>
                <a:ea typeface="メイリオ"/>
              </a:rPr>
              <a:t>学校等</a:t>
            </a:r>
          </a:p>
          <a:p>
            <a:pPr algn="l" rtl="0">
              <a:lnSpc>
                <a:spcPts val="1800"/>
              </a:lnSpc>
              <a:defRPr sz="1000"/>
            </a:pPr>
            <a:r>
              <a:rPr lang="ja-JP" altLang="en-US" sz="1000" b="0" i="0" u="none" strike="noStrike" baseline="0">
                <a:solidFill>
                  <a:srgbClr val="000000"/>
                </a:solidFill>
                <a:latin typeface="メイリオ"/>
                <a:ea typeface="メイリオ"/>
              </a:rPr>
              <a:t>ホテル等</a:t>
            </a:r>
          </a:p>
          <a:p>
            <a:pPr algn="l" rtl="0">
              <a:lnSpc>
                <a:spcPts val="1700"/>
              </a:lnSpc>
              <a:defRPr sz="1000"/>
            </a:pPr>
            <a:r>
              <a:rPr lang="ja-JP" altLang="en-US" sz="1000" b="0" i="0" u="none" strike="noStrike" baseline="0">
                <a:solidFill>
                  <a:srgbClr val="000000"/>
                </a:solidFill>
                <a:latin typeface="メイリオ"/>
                <a:ea typeface="メイリオ"/>
              </a:rPr>
              <a:t>百貨店等</a:t>
            </a:r>
          </a:p>
          <a:p>
            <a:pPr algn="l" rtl="0">
              <a:lnSpc>
                <a:spcPts val="1700"/>
              </a:lnSpc>
              <a:defRPr sz="1000"/>
            </a:pPr>
            <a:endParaRPr lang="ja-JP" altLang="en-US" sz="1000" b="0" i="0" u="none" strike="noStrike" baseline="0">
              <a:solidFill>
                <a:srgbClr val="000000"/>
              </a:solidFill>
              <a:latin typeface="メイリオ"/>
              <a:ea typeface="メイリオ"/>
            </a:endParaRPr>
          </a:p>
        </xdr:txBody>
      </xdr:sp>
      <xdr:sp macro="" textlink="">
        <xdr:nvSpPr>
          <xdr:cNvPr id="1038" name="Rectangle 14"/>
          <xdr:cNvSpPr>
            <a:spLocks noChangeArrowheads="1"/>
          </xdr:cNvSpPr>
        </xdr:nvSpPr>
        <xdr:spPr bwMode="auto">
          <a:xfrm>
            <a:off x="2352" y="4744"/>
            <a:ext cx="624" cy="498"/>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900"/>
              </a:lnSpc>
              <a:defRPr sz="1000"/>
            </a:pPr>
            <a:endParaRPr lang="en-US" altLang="ja-JP" sz="1000" b="0" i="0" u="none" strike="noStrike" baseline="0">
              <a:solidFill>
                <a:srgbClr val="FF0000"/>
              </a:solidFill>
              <a:latin typeface="Times New Roman"/>
              <a:cs typeface="Times New Roman"/>
            </a:endParaRPr>
          </a:p>
          <a:p>
            <a:pPr algn="l" rtl="0">
              <a:lnSpc>
                <a:spcPts val="1100"/>
              </a:lnSpc>
              <a:defRPr sz="1000"/>
            </a:pPr>
            <a:endParaRPr lang="en-US" altLang="ja-JP" sz="1000" b="0" i="0" u="none" strike="noStrike" baseline="0">
              <a:solidFill>
                <a:srgbClr val="FF0000"/>
              </a:solidFill>
              <a:latin typeface="Times New Roman"/>
              <a:cs typeface="Times New Roman"/>
            </a:endParaRPr>
          </a:p>
        </xdr:txBody>
      </xdr:sp>
      <xdr:sp macro="" textlink="">
        <xdr:nvSpPr>
          <xdr:cNvPr id="1039" name="Rectangle 15"/>
          <xdr:cNvSpPr>
            <a:spLocks noChangeArrowheads="1"/>
          </xdr:cNvSpPr>
        </xdr:nvSpPr>
        <xdr:spPr bwMode="auto">
          <a:xfrm>
            <a:off x="3696" y="4569"/>
            <a:ext cx="336" cy="1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Times New Roman"/>
                <a:cs typeface="Times New Roman"/>
              </a:rPr>
              <a:t>0.75</a:t>
            </a:r>
            <a:endParaRPr lang="en-US" altLang="ja-JP" sz="1000" b="0" i="0" u="none" strike="noStrike" baseline="0">
              <a:solidFill>
                <a:srgbClr val="000000"/>
              </a:solidFill>
              <a:latin typeface="メイリオ"/>
              <a:ea typeface="メイリオ"/>
            </a:endParaRPr>
          </a:p>
          <a:p>
            <a:pPr algn="l" rtl="0">
              <a:defRPr sz="1000"/>
            </a:pPr>
            <a:endParaRPr lang="en-US" altLang="ja-JP" sz="1000" b="0" i="0" u="none" strike="noStrike" baseline="0">
              <a:solidFill>
                <a:srgbClr val="000000"/>
              </a:solidFill>
              <a:latin typeface="メイリオ"/>
              <a:ea typeface="メイリオ"/>
            </a:endParaRPr>
          </a:p>
        </xdr:txBody>
      </xdr:sp>
      <xdr:sp macro="" textlink="">
        <xdr:nvSpPr>
          <xdr:cNvPr id="1040" name="Rectangle 16"/>
          <xdr:cNvSpPr>
            <a:spLocks noChangeArrowheads="1"/>
          </xdr:cNvSpPr>
        </xdr:nvSpPr>
        <xdr:spPr bwMode="auto">
          <a:xfrm>
            <a:off x="2976" y="4569"/>
            <a:ext cx="720" cy="1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工場等</a:t>
            </a:r>
          </a:p>
          <a:p>
            <a:pPr algn="l" rtl="0">
              <a:defRPr sz="1000"/>
            </a:pPr>
            <a:endParaRPr lang="ja-JP" altLang="en-US" sz="1000" b="0" i="0" u="none" strike="noStrike" baseline="0">
              <a:solidFill>
                <a:srgbClr val="000000"/>
              </a:solidFill>
              <a:latin typeface="メイリオ"/>
              <a:ea typeface="メイリオ"/>
            </a:endParaRPr>
          </a:p>
        </xdr:txBody>
      </xdr:sp>
      <xdr:sp macro="" textlink="">
        <xdr:nvSpPr>
          <xdr:cNvPr id="1041" name="Rectangle 17"/>
          <xdr:cNvSpPr>
            <a:spLocks noChangeArrowheads="1"/>
          </xdr:cNvSpPr>
        </xdr:nvSpPr>
        <xdr:spPr bwMode="auto">
          <a:xfrm>
            <a:off x="2352" y="4569"/>
            <a:ext cx="624" cy="1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大規模建築物</a:t>
            </a:r>
          </a:p>
          <a:p>
            <a:pPr algn="l" rtl="0">
              <a:defRPr sz="1000"/>
            </a:pPr>
            <a:endParaRPr lang="ja-JP" altLang="en-US" sz="1000" b="0" i="0" u="none" strike="noStrike" baseline="0">
              <a:solidFill>
                <a:srgbClr val="000000"/>
              </a:solidFill>
              <a:latin typeface="メイリオ"/>
              <a:ea typeface="メイリオ"/>
            </a:endParaRPr>
          </a:p>
        </xdr:txBody>
      </xdr:sp>
      <xdr:sp macro="" textlink="">
        <xdr:nvSpPr>
          <xdr:cNvPr id="1042" name="Rectangle 18"/>
          <xdr:cNvSpPr>
            <a:spLocks noChangeArrowheads="1"/>
          </xdr:cNvSpPr>
        </xdr:nvSpPr>
        <xdr:spPr bwMode="auto">
          <a:xfrm>
            <a:off x="3696" y="4440"/>
            <a:ext cx="438"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Times New Roman"/>
                <a:cs typeface="Times New Roman"/>
              </a:rPr>
              <a:t>BEI</a:t>
            </a:r>
          </a:p>
          <a:p>
            <a:pPr algn="l" rtl="0">
              <a:defRPr sz="1000"/>
            </a:pPr>
            <a:endParaRPr lang="en-US" altLang="ja-JP" sz="1000" b="0" i="0" u="none" strike="noStrike" baseline="0">
              <a:solidFill>
                <a:srgbClr val="000000"/>
              </a:solidFill>
              <a:latin typeface="Times New Roman"/>
              <a:cs typeface="Times New Roman"/>
            </a:endParaRPr>
          </a:p>
        </xdr:txBody>
      </xdr:sp>
      <xdr:sp macro="" textlink="">
        <xdr:nvSpPr>
          <xdr:cNvPr id="1043" name="Rectangle 19"/>
          <xdr:cNvSpPr>
            <a:spLocks noChangeArrowheads="1"/>
          </xdr:cNvSpPr>
        </xdr:nvSpPr>
        <xdr:spPr bwMode="auto">
          <a:xfrm>
            <a:off x="2976" y="4416"/>
            <a:ext cx="720"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用途</a:t>
            </a:r>
            <a:r>
              <a:rPr lang="ja-JP" altLang="en-US" sz="1000" b="0" i="0" u="none" strike="noStrike" baseline="0">
                <a:solidFill>
                  <a:srgbClr val="000000"/>
                </a:solidFill>
                <a:latin typeface="Times New Roman"/>
                <a:cs typeface="Times New Roman"/>
              </a:rPr>
              <a:t> </a:t>
            </a:r>
            <a:endParaRPr lang="en-US" altLang="ja-JP" sz="1000" b="0" i="0" u="none" strike="noStrike" baseline="0">
              <a:solidFill>
                <a:srgbClr val="FF0000"/>
              </a:solidFill>
              <a:latin typeface="メイリオ"/>
              <a:ea typeface="メイリオ"/>
            </a:endParaRPr>
          </a:p>
          <a:p>
            <a:pPr algn="l" rtl="0">
              <a:defRPr sz="1000"/>
            </a:pPr>
            <a:endParaRPr lang="en-US" altLang="ja-JP" sz="1000" b="0" i="0" u="none" strike="noStrike" baseline="0">
              <a:solidFill>
                <a:srgbClr val="FF0000"/>
              </a:solidFill>
              <a:latin typeface="メイリオ"/>
              <a:ea typeface="メイリオ"/>
            </a:endParaRPr>
          </a:p>
        </xdr:txBody>
      </xdr:sp>
      <xdr:sp macro="" textlink="">
        <xdr:nvSpPr>
          <xdr:cNvPr id="1044" name="Rectangle 20"/>
          <xdr:cNvSpPr>
            <a:spLocks noChangeArrowheads="1"/>
          </xdr:cNvSpPr>
        </xdr:nvSpPr>
        <xdr:spPr bwMode="auto">
          <a:xfrm>
            <a:off x="2352" y="4416"/>
            <a:ext cx="624" cy="15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25400">
                <a:solidFill>
                  <a:srgbClr val="FF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メイリオ"/>
                <a:ea typeface="メイリオ"/>
              </a:rPr>
              <a:t>規模</a:t>
            </a:r>
          </a:p>
          <a:p>
            <a:pPr algn="l" rtl="0">
              <a:defRPr sz="1000"/>
            </a:pPr>
            <a:endParaRPr lang="ja-JP" altLang="en-US" sz="1000" b="0" i="0" u="none" strike="noStrike" baseline="0">
              <a:solidFill>
                <a:srgbClr val="000000"/>
              </a:solidFill>
              <a:latin typeface="メイリオ"/>
              <a:ea typeface="メイリオ"/>
            </a:endParaRPr>
          </a:p>
        </xdr:txBody>
      </xdr:sp>
      <xdr:sp macro="" textlink="">
        <xdr:nvSpPr>
          <xdr:cNvPr id="1045" name="Line 21"/>
          <xdr:cNvSpPr>
            <a:spLocks noChangeShapeType="1"/>
          </xdr:cNvSpPr>
        </xdr:nvSpPr>
        <xdr:spPr bwMode="auto">
          <a:xfrm>
            <a:off x="2352" y="4416"/>
            <a:ext cx="1680" cy="0"/>
          </a:xfrm>
          <a:prstGeom prst="line">
            <a:avLst/>
          </a:prstGeom>
          <a:noFill/>
          <a:ln w="12700"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46" name="Line 22"/>
          <xdr:cNvSpPr>
            <a:spLocks noChangeShapeType="1"/>
          </xdr:cNvSpPr>
        </xdr:nvSpPr>
        <xdr:spPr bwMode="auto">
          <a:xfrm>
            <a:off x="2352" y="4569"/>
            <a:ext cx="1680"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47" name="Line 23"/>
          <xdr:cNvSpPr>
            <a:spLocks noChangeShapeType="1"/>
          </xdr:cNvSpPr>
        </xdr:nvSpPr>
        <xdr:spPr bwMode="auto">
          <a:xfrm>
            <a:off x="2352" y="5778"/>
            <a:ext cx="1680" cy="0"/>
          </a:xfrm>
          <a:prstGeom prst="line">
            <a:avLst/>
          </a:prstGeom>
          <a:noFill/>
          <a:ln w="12700"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48" name="Line 24"/>
          <xdr:cNvSpPr>
            <a:spLocks noChangeShapeType="1"/>
          </xdr:cNvSpPr>
        </xdr:nvSpPr>
        <xdr:spPr bwMode="auto">
          <a:xfrm>
            <a:off x="2976" y="4416"/>
            <a:ext cx="0" cy="1362"/>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49" name="Line 25"/>
          <xdr:cNvSpPr>
            <a:spLocks noChangeShapeType="1"/>
          </xdr:cNvSpPr>
        </xdr:nvSpPr>
        <xdr:spPr bwMode="auto">
          <a:xfrm>
            <a:off x="3696" y="4416"/>
            <a:ext cx="0" cy="1362"/>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0" name="Line 26"/>
          <xdr:cNvSpPr>
            <a:spLocks noChangeShapeType="1"/>
          </xdr:cNvSpPr>
        </xdr:nvSpPr>
        <xdr:spPr bwMode="auto">
          <a:xfrm>
            <a:off x="4032" y="4416"/>
            <a:ext cx="0" cy="1362"/>
          </a:xfrm>
          <a:prstGeom prst="line">
            <a:avLst/>
          </a:prstGeom>
          <a:noFill/>
          <a:ln w="12700"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1" name="Line 27"/>
          <xdr:cNvSpPr>
            <a:spLocks noChangeShapeType="1"/>
          </xdr:cNvSpPr>
        </xdr:nvSpPr>
        <xdr:spPr bwMode="auto">
          <a:xfrm>
            <a:off x="2976" y="5242"/>
            <a:ext cx="105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2" name="Line 28"/>
          <xdr:cNvSpPr>
            <a:spLocks noChangeShapeType="1"/>
          </xdr:cNvSpPr>
        </xdr:nvSpPr>
        <xdr:spPr bwMode="auto">
          <a:xfrm>
            <a:off x="2976" y="4744"/>
            <a:ext cx="1056"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3" name="Line 29"/>
          <xdr:cNvSpPr>
            <a:spLocks noChangeShapeType="1"/>
          </xdr:cNvSpPr>
        </xdr:nvSpPr>
        <xdr:spPr bwMode="auto">
          <a:xfrm>
            <a:off x="2352" y="5625"/>
            <a:ext cx="1680"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4" name="Line 30"/>
          <xdr:cNvSpPr>
            <a:spLocks noChangeShapeType="1"/>
          </xdr:cNvSpPr>
        </xdr:nvSpPr>
        <xdr:spPr bwMode="auto">
          <a:xfrm>
            <a:off x="2352" y="4416"/>
            <a:ext cx="0" cy="1362"/>
          </a:xfrm>
          <a:prstGeom prst="line">
            <a:avLst/>
          </a:prstGeom>
          <a:noFill/>
          <a:ln w="12700"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400050</xdr:colOff>
      <xdr:row>14</xdr:row>
      <xdr:rowOff>0</xdr:rowOff>
    </xdr:from>
    <xdr:to>
      <xdr:col>22</xdr:col>
      <xdr:colOff>258453</xdr:colOff>
      <xdr:row>15</xdr:row>
      <xdr:rowOff>123826</xdr:rowOff>
    </xdr:to>
    <xdr:sp macro="" textlink="">
      <xdr:nvSpPr>
        <xdr:cNvPr id="4" name="正方形/長方形 3"/>
        <xdr:cNvSpPr/>
      </xdr:nvSpPr>
      <xdr:spPr>
        <a:xfrm>
          <a:off x="7896225" y="3200400"/>
          <a:ext cx="4582803" cy="352426"/>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1000" b="0" i="0" u="none" strike="noStrike" baseline="0">
              <a:solidFill>
                <a:srgbClr val="000000"/>
              </a:solidFill>
              <a:latin typeface="游ゴシック"/>
              <a:ea typeface="游ゴシック"/>
            </a:rPr>
            <a:t>印刷する際は、入力したページのみ出力願います。</a:t>
          </a:r>
        </a:p>
      </xdr:txBody>
    </xdr:sp>
    <xdr:clientData/>
  </xdr:twoCellAnchor>
  <xdr:twoCellAnchor>
    <xdr:from>
      <xdr:col>15</xdr:col>
      <xdr:colOff>400050</xdr:colOff>
      <xdr:row>15</xdr:row>
      <xdr:rowOff>200025</xdr:rowOff>
    </xdr:from>
    <xdr:to>
      <xdr:col>22</xdr:col>
      <xdr:colOff>258453</xdr:colOff>
      <xdr:row>18</xdr:row>
      <xdr:rowOff>38101</xdr:rowOff>
    </xdr:to>
    <xdr:sp macro="" textlink="">
      <xdr:nvSpPr>
        <xdr:cNvPr id="30" name="正方形/長方形 29"/>
        <xdr:cNvSpPr/>
      </xdr:nvSpPr>
      <xdr:spPr>
        <a:xfrm>
          <a:off x="7896225" y="3629025"/>
          <a:ext cx="4582803" cy="523876"/>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1000" b="0" i="0" u="none" strike="noStrike" baseline="0">
              <a:solidFill>
                <a:srgbClr val="000000"/>
              </a:solidFill>
              <a:latin typeface="游ゴシック"/>
              <a:ea typeface="游ゴシック"/>
            </a:rPr>
            <a:t>住戸数が</a:t>
          </a:r>
          <a:r>
            <a:rPr lang="en-US" altLang="ja-JP" sz="1000" b="0" i="0" u="none" strike="noStrike" baseline="0">
              <a:solidFill>
                <a:srgbClr val="000000"/>
              </a:solidFill>
              <a:latin typeface="游ゴシック"/>
              <a:ea typeface="游ゴシック"/>
            </a:rPr>
            <a:t>150</a:t>
          </a:r>
          <a:r>
            <a:rPr lang="ja-JP" altLang="en-US" sz="1000" b="0" i="0" u="none" strike="noStrike" baseline="0">
              <a:solidFill>
                <a:srgbClr val="000000"/>
              </a:solidFill>
              <a:latin typeface="游ゴシック"/>
              <a:ea typeface="游ゴシック"/>
            </a:rPr>
            <a:t>戸を超える場合には対応しておりませんので、住戸数が</a:t>
          </a:r>
          <a:r>
            <a:rPr lang="en-US" altLang="ja-JP" sz="1000" b="0" i="0" u="none" strike="noStrike" baseline="0">
              <a:solidFill>
                <a:srgbClr val="000000"/>
              </a:solidFill>
              <a:latin typeface="游ゴシック"/>
              <a:ea typeface="游ゴシック"/>
            </a:rPr>
            <a:t>151</a:t>
          </a:r>
          <a:r>
            <a:rPr lang="ja-JP" altLang="en-US" sz="1000" b="0" i="0" u="none" strike="noStrike" baseline="0">
              <a:solidFill>
                <a:srgbClr val="000000"/>
              </a:solidFill>
              <a:latin typeface="游ゴシック"/>
              <a:ea typeface="游ゴシック"/>
            </a:rPr>
            <a:t>以上となる場合は別途お問い合わせください。</a:t>
          </a:r>
        </a:p>
      </xdr:txBody>
    </xdr:sp>
    <xdr:clientData/>
  </xdr:twoCellAnchor>
  <xdr:twoCellAnchor>
    <xdr:from>
      <xdr:col>15</xdr:col>
      <xdr:colOff>400050</xdr:colOff>
      <xdr:row>18</xdr:row>
      <xdr:rowOff>142874</xdr:rowOff>
    </xdr:from>
    <xdr:to>
      <xdr:col>22</xdr:col>
      <xdr:colOff>258453</xdr:colOff>
      <xdr:row>23</xdr:row>
      <xdr:rowOff>152399</xdr:rowOff>
    </xdr:to>
    <xdr:sp macro="" textlink="">
      <xdr:nvSpPr>
        <xdr:cNvPr id="31" name="正方形/長方形 30"/>
        <xdr:cNvSpPr/>
      </xdr:nvSpPr>
      <xdr:spPr>
        <a:xfrm>
          <a:off x="7896225" y="4257674"/>
          <a:ext cx="4582803" cy="174307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タイプ名</a:t>
          </a:r>
          <a:r>
            <a:rPr lang="en-US" altLang="ja-JP" sz="1000" b="0" i="0" u="none" strike="noStrike" baseline="0">
              <a:solidFill>
                <a:srgbClr val="000000"/>
              </a:solidFill>
              <a:latin typeface="游ゴシック"/>
              <a:ea typeface="游ゴシック"/>
            </a:rPr>
            <a:t>】</a:t>
          </a:r>
        </a:p>
        <a:p>
          <a:pPr algn="l" rtl="0">
            <a:defRPr sz="1000"/>
          </a:pPr>
          <a:r>
            <a:rPr lang="ja-JP" altLang="en-US" sz="1000" b="0" i="0" u="none" strike="noStrike" baseline="0">
              <a:solidFill>
                <a:srgbClr val="000000"/>
              </a:solidFill>
              <a:latin typeface="游ゴシック"/>
              <a:ea typeface="游ゴシック"/>
            </a:rPr>
            <a:t>一次エネ計算書等に示すタイプ名がある場合は、簡潔に記載してください</a:t>
          </a:r>
          <a:r>
            <a:rPr lang="en-US" altLang="ja-JP" sz="1000" b="0" i="0" u="none" strike="noStrike" baseline="0">
              <a:solidFill>
                <a:srgbClr val="000000"/>
              </a:solidFill>
              <a:latin typeface="游ゴシック"/>
              <a:ea typeface="游ゴシック"/>
            </a:rPr>
            <a:t/>
          </a:r>
          <a:br>
            <a:rPr lang="en-US" altLang="ja-JP" sz="1000" b="0" i="0" u="none" strike="noStrike" baseline="0">
              <a:solidFill>
                <a:srgbClr val="000000"/>
              </a:solidFill>
              <a:latin typeface="游ゴシック"/>
              <a:ea typeface="游ゴシック"/>
            </a:rPr>
          </a:br>
          <a:endParaRPr lang="en-US" altLang="ja-JP" sz="1000" b="0" i="0" u="none" strike="noStrike" baseline="0">
            <a:solidFill>
              <a:srgbClr val="000000"/>
            </a:solidFill>
            <a:latin typeface="游ゴシック"/>
            <a:ea typeface="游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評価方法</a:t>
          </a:r>
          <a:r>
            <a:rPr lang="en-US" altLang="ja-JP" sz="1000" b="0" i="0" u="none" strike="noStrike" baseline="0">
              <a:solidFill>
                <a:srgbClr val="000000"/>
              </a:solidFill>
              <a:latin typeface="游ゴシック"/>
              <a:ea typeface="游ゴシック"/>
            </a:rPr>
            <a:t>】</a:t>
          </a:r>
          <a:endParaRPr lang="en-US" altLang="ja-JP" sz="1000" b="0" i="0" u="none" strike="noStrike" baseline="0">
            <a:solidFill>
              <a:schemeClr val="lt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外皮基準・一次エネ基準において、仕様基準又は誘導仕様基準を適用している住戸については、「仕様基準」又は「誘導仕様基準」を選択し、性能値を記入する欄は空欄としてください。</a:t>
          </a:r>
          <a:endParaRPr lang="ja-JP" altLang="ja-JP" sz="10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0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38099</xdr:colOff>
      <xdr:row>0</xdr:row>
      <xdr:rowOff>114300</xdr:rowOff>
    </xdr:from>
    <xdr:to>
      <xdr:col>59</xdr:col>
      <xdr:colOff>19049</xdr:colOff>
      <xdr:row>3</xdr:row>
      <xdr:rowOff>104775</xdr:rowOff>
    </xdr:to>
    <xdr:sp macro="" textlink="">
      <xdr:nvSpPr>
        <xdr:cNvPr id="2" name="テキスト ボックス 1"/>
        <xdr:cNvSpPr txBox="1"/>
      </xdr:nvSpPr>
      <xdr:spPr>
        <a:xfrm>
          <a:off x="6838949" y="114300"/>
          <a:ext cx="49815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この面は、住宅部分に仕様基準・誘導仕様基準を適用した場合のみ添付及び記入が必要です</a:t>
          </a:r>
        </a:p>
      </xdr:txBody>
    </xdr:sp>
    <xdr:clientData/>
  </xdr:twoCellAnchor>
  <xdr:twoCellAnchor>
    <xdr:from>
      <xdr:col>34</xdr:col>
      <xdr:colOff>38099</xdr:colOff>
      <xdr:row>3</xdr:row>
      <xdr:rowOff>161925</xdr:rowOff>
    </xdr:from>
    <xdr:to>
      <xdr:col>59</xdr:col>
      <xdr:colOff>19049</xdr:colOff>
      <xdr:row>6</xdr:row>
      <xdr:rowOff>152400</xdr:rowOff>
    </xdr:to>
    <xdr:sp macro="" textlink="">
      <xdr:nvSpPr>
        <xdr:cNvPr id="3" name="テキスト ボックス 2"/>
        <xdr:cNvSpPr txBox="1"/>
      </xdr:nvSpPr>
      <xdr:spPr>
        <a:xfrm>
          <a:off x="6838949" y="790575"/>
          <a:ext cx="49815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共同住宅等及び複合建築物の場合、該当する住戸名を記載し、異なる仕様ごとに作成してください。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O103"/>
  <sheetViews>
    <sheetView tabSelected="1" view="pageBreakPreview" zoomScaleNormal="100" zoomScaleSheetLayoutView="100" workbookViewId="0">
      <selection activeCell="K8" sqref="K8:N8"/>
    </sheetView>
  </sheetViews>
  <sheetFormatPr defaultColWidth="2.625" defaultRowHeight="16.5" customHeight="1"/>
  <cols>
    <col min="1" max="51" width="2.625" style="5" customWidth="1"/>
    <col min="52" max="52" width="8" style="5" bestFit="1" customWidth="1"/>
    <col min="53" max="53" width="5.375" style="5" customWidth="1"/>
    <col min="54" max="54" width="5.375" style="5" bestFit="1" customWidth="1"/>
    <col min="55" max="101" width="2.625" style="5" customWidth="1"/>
    <col min="102" max="253" width="2.625" style="5"/>
    <col min="254" max="286" width="2.625" style="5" customWidth="1"/>
    <col min="287" max="287" width="5.625" style="5" customWidth="1"/>
    <col min="288" max="288" width="5.625" style="5" bestFit="1" customWidth="1"/>
    <col min="289" max="307" width="2.625" style="5" customWidth="1"/>
    <col min="308" max="308" width="8" style="5" bestFit="1" customWidth="1"/>
    <col min="309" max="309" width="5.375" style="5" customWidth="1"/>
    <col min="310" max="310" width="5.375" style="5" bestFit="1" customWidth="1"/>
    <col min="311" max="357" width="2.625" style="5" customWidth="1"/>
    <col min="358" max="509" width="2.625" style="5"/>
    <col min="510" max="542" width="2.625" style="5" customWidth="1"/>
    <col min="543" max="543" width="5.625" style="5" customWidth="1"/>
    <col min="544" max="544" width="5.625" style="5" bestFit="1" customWidth="1"/>
    <col min="545" max="563" width="2.625" style="5" customWidth="1"/>
    <col min="564" max="564" width="8" style="5" bestFit="1" customWidth="1"/>
    <col min="565" max="565" width="5.375" style="5" customWidth="1"/>
    <col min="566" max="566" width="5.375" style="5" bestFit="1" customWidth="1"/>
    <col min="567" max="613" width="2.625" style="5" customWidth="1"/>
    <col min="614" max="765" width="2.625" style="5"/>
    <col min="766" max="798" width="2.625" style="5" customWidth="1"/>
    <col min="799" max="799" width="5.625" style="5" customWidth="1"/>
    <col min="800" max="800" width="5.625" style="5" bestFit="1" customWidth="1"/>
    <col min="801" max="819" width="2.625" style="5" customWidth="1"/>
    <col min="820" max="820" width="8" style="5" bestFit="1" customWidth="1"/>
    <col min="821" max="821" width="5.375" style="5" customWidth="1"/>
    <col min="822" max="822" width="5.375" style="5" bestFit="1" customWidth="1"/>
    <col min="823" max="869" width="2.625" style="5" customWidth="1"/>
    <col min="870" max="1021" width="2.625" style="5"/>
    <col min="1022" max="1054" width="2.625" style="5" customWidth="1"/>
    <col min="1055" max="1055" width="5.625" style="5" customWidth="1"/>
    <col min="1056" max="1056" width="5.625" style="5" bestFit="1" customWidth="1"/>
    <col min="1057" max="1075" width="2.625" style="5" customWidth="1"/>
    <col min="1076" max="1076" width="8" style="5" bestFit="1" customWidth="1"/>
    <col min="1077" max="1077" width="5.375" style="5" customWidth="1"/>
    <col min="1078" max="1078" width="5.375" style="5" bestFit="1" customWidth="1"/>
    <col min="1079" max="1125" width="2.625" style="5" customWidth="1"/>
    <col min="1126" max="1277" width="2.625" style="5"/>
    <col min="1278" max="1310" width="2.625" style="5" customWidth="1"/>
    <col min="1311" max="1311" width="5.625" style="5" customWidth="1"/>
    <col min="1312" max="1312" width="5.625" style="5" bestFit="1" customWidth="1"/>
    <col min="1313" max="1331" width="2.625" style="5" customWidth="1"/>
    <col min="1332" max="1332" width="8" style="5" bestFit="1" customWidth="1"/>
    <col min="1333" max="1333" width="5.375" style="5" customWidth="1"/>
    <col min="1334" max="1334" width="5.375" style="5" bestFit="1" customWidth="1"/>
    <col min="1335" max="1381" width="2.625" style="5" customWidth="1"/>
    <col min="1382" max="1533" width="2.625" style="5"/>
    <col min="1534" max="1566" width="2.625" style="5" customWidth="1"/>
    <col min="1567" max="1567" width="5.625" style="5" customWidth="1"/>
    <col min="1568" max="1568" width="5.625" style="5" bestFit="1" customWidth="1"/>
    <col min="1569" max="1587" width="2.625" style="5" customWidth="1"/>
    <col min="1588" max="1588" width="8" style="5" bestFit="1" customWidth="1"/>
    <col min="1589" max="1589" width="5.375" style="5" customWidth="1"/>
    <col min="1590" max="1590" width="5.375" style="5" bestFit="1" customWidth="1"/>
    <col min="1591" max="1637" width="2.625" style="5" customWidth="1"/>
    <col min="1638" max="1789" width="2.625" style="5"/>
    <col min="1790" max="1822" width="2.625" style="5" customWidth="1"/>
    <col min="1823" max="1823" width="5.625" style="5" customWidth="1"/>
    <col min="1824" max="1824" width="5.625" style="5" bestFit="1" customWidth="1"/>
    <col min="1825" max="1843" width="2.625" style="5" customWidth="1"/>
    <col min="1844" max="1844" width="8" style="5" bestFit="1" customWidth="1"/>
    <col min="1845" max="1845" width="5.375" style="5" customWidth="1"/>
    <col min="1846" max="1846" width="5.375" style="5" bestFit="1" customWidth="1"/>
    <col min="1847" max="1893" width="2.625" style="5" customWidth="1"/>
    <col min="1894" max="2045" width="2.625" style="5"/>
    <col min="2046" max="2078" width="2.625" style="5" customWidth="1"/>
    <col min="2079" max="2079" width="5.625" style="5" customWidth="1"/>
    <col min="2080" max="2080" width="5.625" style="5" bestFit="1" customWidth="1"/>
    <col min="2081" max="2099" width="2.625" style="5" customWidth="1"/>
    <col min="2100" max="2100" width="8" style="5" bestFit="1" customWidth="1"/>
    <col min="2101" max="2101" width="5.375" style="5" customWidth="1"/>
    <col min="2102" max="2102" width="5.375" style="5" bestFit="1" customWidth="1"/>
    <col min="2103" max="2149" width="2.625" style="5" customWidth="1"/>
    <col min="2150" max="2301" width="2.625" style="5"/>
    <col min="2302" max="2334" width="2.625" style="5" customWidth="1"/>
    <col min="2335" max="2335" width="5.625" style="5" customWidth="1"/>
    <col min="2336" max="2336" width="5.625" style="5" bestFit="1" customWidth="1"/>
    <col min="2337" max="2355" width="2.625" style="5" customWidth="1"/>
    <col min="2356" max="2356" width="8" style="5" bestFit="1" customWidth="1"/>
    <col min="2357" max="2357" width="5.375" style="5" customWidth="1"/>
    <col min="2358" max="2358" width="5.375" style="5" bestFit="1" customWidth="1"/>
    <col min="2359" max="2405" width="2.625" style="5" customWidth="1"/>
    <col min="2406" max="2557" width="2.625" style="5"/>
    <col min="2558" max="2590" width="2.625" style="5" customWidth="1"/>
    <col min="2591" max="2591" width="5.625" style="5" customWidth="1"/>
    <col min="2592" max="2592" width="5.625" style="5" bestFit="1" customWidth="1"/>
    <col min="2593" max="2611" width="2.625" style="5" customWidth="1"/>
    <col min="2612" max="2612" width="8" style="5" bestFit="1" customWidth="1"/>
    <col min="2613" max="2613" width="5.375" style="5" customWidth="1"/>
    <col min="2614" max="2614" width="5.375" style="5" bestFit="1" customWidth="1"/>
    <col min="2615" max="2661" width="2.625" style="5" customWidth="1"/>
    <col min="2662" max="2813" width="2.625" style="5"/>
    <col min="2814" max="2846" width="2.625" style="5" customWidth="1"/>
    <col min="2847" max="2847" width="5.625" style="5" customWidth="1"/>
    <col min="2848" max="2848" width="5.625" style="5" bestFit="1" customWidth="1"/>
    <col min="2849" max="2867" width="2.625" style="5" customWidth="1"/>
    <col min="2868" max="2868" width="8" style="5" bestFit="1" customWidth="1"/>
    <col min="2869" max="2869" width="5.375" style="5" customWidth="1"/>
    <col min="2870" max="2870" width="5.375" style="5" bestFit="1" customWidth="1"/>
    <col min="2871" max="2917" width="2.625" style="5" customWidth="1"/>
    <col min="2918" max="3069" width="2.625" style="5"/>
    <col min="3070" max="3102" width="2.625" style="5" customWidth="1"/>
    <col min="3103" max="3103" width="5.625" style="5" customWidth="1"/>
    <col min="3104" max="3104" width="5.625" style="5" bestFit="1" customWidth="1"/>
    <col min="3105" max="3123" width="2.625" style="5" customWidth="1"/>
    <col min="3124" max="3124" width="8" style="5" bestFit="1" customWidth="1"/>
    <col min="3125" max="3125" width="5.375" style="5" customWidth="1"/>
    <col min="3126" max="3126" width="5.375" style="5" bestFit="1" customWidth="1"/>
    <col min="3127" max="3173" width="2.625" style="5" customWidth="1"/>
    <col min="3174" max="3325" width="2.625" style="5"/>
    <col min="3326" max="3358" width="2.625" style="5" customWidth="1"/>
    <col min="3359" max="3359" width="5.625" style="5" customWidth="1"/>
    <col min="3360" max="3360" width="5.625" style="5" bestFit="1" customWidth="1"/>
    <col min="3361" max="3379" width="2.625" style="5" customWidth="1"/>
    <col min="3380" max="3380" width="8" style="5" bestFit="1" customWidth="1"/>
    <col min="3381" max="3381" width="5.375" style="5" customWidth="1"/>
    <col min="3382" max="3382" width="5.375" style="5" bestFit="1" customWidth="1"/>
    <col min="3383" max="3429" width="2.625" style="5" customWidth="1"/>
    <col min="3430" max="3581" width="2.625" style="5"/>
    <col min="3582" max="3614" width="2.625" style="5" customWidth="1"/>
    <col min="3615" max="3615" width="5.625" style="5" customWidth="1"/>
    <col min="3616" max="3616" width="5.625" style="5" bestFit="1" customWidth="1"/>
    <col min="3617" max="3635" width="2.625" style="5" customWidth="1"/>
    <col min="3636" max="3636" width="8" style="5" bestFit="1" customWidth="1"/>
    <col min="3637" max="3637" width="5.375" style="5" customWidth="1"/>
    <col min="3638" max="3638" width="5.375" style="5" bestFit="1" customWidth="1"/>
    <col min="3639" max="3685" width="2.625" style="5" customWidth="1"/>
    <col min="3686" max="3837" width="2.625" style="5"/>
    <col min="3838" max="3870" width="2.625" style="5" customWidth="1"/>
    <col min="3871" max="3871" width="5.625" style="5" customWidth="1"/>
    <col min="3872" max="3872" width="5.625" style="5" bestFit="1" customWidth="1"/>
    <col min="3873" max="3891" width="2.625" style="5" customWidth="1"/>
    <col min="3892" max="3892" width="8" style="5" bestFit="1" customWidth="1"/>
    <col min="3893" max="3893" width="5.375" style="5" customWidth="1"/>
    <col min="3894" max="3894" width="5.375" style="5" bestFit="1" customWidth="1"/>
    <col min="3895" max="3941" width="2.625" style="5" customWidth="1"/>
    <col min="3942" max="4093" width="2.625" style="5"/>
    <col min="4094" max="4126" width="2.625" style="5" customWidth="1"/>
    <col min="4127" max="4127" width="5.625" style="5" customWidth="1"/>
    <col min="4128" max="4128" width="5.625" style="5" bestFit="1" customWidth="1"/>
    <col min="4129" max="4147" width="2.625" style="5" customWidth="1"/>
    <col min="4148" max="4148" width="8" style="5" bestFit="1" customWidth="1"/>
    <col min="4149" max="4149" width="5.375" style="5" customWidth="1"/>
    <col min="4150" max="4150" width="5.375" style="5" bestFit="1" customWidth="1"/>
    <col min="4151" max="4197" width="2.625" style="5" customWidth="1"/>
    <col min="4198" max="4349" width="2.625" style="5"/>
    <col min="4350" max="4382" width="2.625" style="5" customWidth="1"/>
    <col min="4383" max="4383" width="5.625" style="5" customWidth="1"/>
    <col min="4384" max="4384" width="5.625" style="5" bestFit="1" customWidth="1"/>
    <col min="4385" max="4403" width="2.625" style="5" customWidth="1"/>
    <col min="4404" max="4404" width="8" style="5" bestFit="1" customWidth="1"/>
    <col min="4405" max="4405" width="5.375" style="5" customWidth="1"/>
    <col min="4406" max="4406" width="5.375" style="5" bestFit="1" customWidth="1"/>
    <col min="4407" max="4453" width="2.625" style="5" customWidth="1"/>
    <col min="4454" max="4605" width="2.625" style="5"/>
    <col min="4606" max="4638" width="2.625" style="5" customWidth="1"/>
    <col min="4639" max="4639" width="5.625" style="5" customWidth="1"/>
    <col min="4640" max="4640" width="5.625" style="5" bestFit="1" customWidth="1"/>
    <col min="4641" max="4659" width="2.625" style="5" customWidth="1"/>
    <col min="4660" max="4660" width="8" style="5" bestFit="1" customWidth="1"/>
    <col min="4661" max="4661" width="5.375" style="5" customWidth="1"/>
    <col min="4662" max="4662" width="5.375" style="5" bestFit="1" customWidth="1"/>
    <col min="4663" max="4709" width="2.625" style="5" customWidth="1"/>
    <col min="4710" max="4861" width="2.625" style="5"/>
    <col min="4862" max="4894" width="2.625" style="5" customWidth="1"/>
    <col min="4895" max="4895" width="5.625" style="5" customWidth="1"/>
    <col min="4896" max="4896" width="5.625" style="5" bestFit="1" customWidth="1"/>
    <col min="4897" max="4915" width="2.625" style="5" customWidth="1"/>
    <col min="4916" max="4916" width="8" style="5" bestFit="1" customWidth="1"/>
    <col min="4917" max="4917" width="5.375" style="5" customWidth="1"/>
    <col min="4918" max="4918" width="5.375" style="5" bestFit="1" customWidth="1"/>
    <col min="4919" max="4965" width="2.625" style="5" customWidth="1"/>
    <col min="4966" max="5117" width="2.625" style="5"/>
    <col min="5118" max="5150" width="2.625" style="5" customWidth="1"/>
    <col min="5151" max="5151" width="5.625" style="5" customWidth="1"/>
    <col min="5152" max="5152" width="5.625" style="5" bestFit="1" customWidth="1"/>
    <col min="5153" max="5171" width="2.625" style="5" customWidth="1"/>
    <col min="5172" max="5172" width="8" style="5" bestFit="1" customWidth="1"/>
    <col min="5173" max="5173" width="5.375" style="5" customWidth="1"/>
    <col min="5174" max="5174" width="5.375" style="5" bestFit="1" customWidth="1"/>
    <col min="5175" max="5221" width="2.625" style="5" customWidth="1"/>
    <col min="5222" max="5373" width="2.625" style="5"/>
    <col min="5374" max="5406" width="2.625" style="5" customWidth="1"/>
    <col min="5407" max="5407" width="5.625" style="5" customWidth="1"/>
    <col min="5408" max="5408" width="5.625" style="5" bestFit="1" customWidth="1"/>
    <col min="5409" max="5427" width="2.625" style="5" customWidth="1"/>
    <col min="5428" max="5428" width="8" style="5" bestFit="1" customWidth="1"/>
    <col min="5429" max="5429" width="5.375" style="5" customWidth="1"/>
    <col min="5430" max="5430" width="5.375" style="5" bestFit="1" customWidth="1"/>
    <col min="5431" max="5477" width="2.625" style="5" customWidth="1"/>
    <col min="5478" max="5629" width="2.625" style="5"/>
    <col min="5630" max="5662" width="2.625" style="5" customWidth="1"/>
    <col min="5663" max="5663" width="5.625" style="5" customWidth="1"/>
    <col min="5664" max="5664" width="5.625" style="5" bestFit="1" customWidth="1"/>
    <col min="5665" max="5683" width="2.625" style="5" customWidth="1"/>
    <col min="5684" max="5684" width="8" style="5" bestFit="1" customWidth="1"/>
    <col min="5685" max="5685" width="5.375" style="5" customWidth="1"/>
    <col min="5686" max="5686" width="5.375" style="5" bestFit="1" customWidth="1"/>
    <col min="5687" max="5733" width="2.625" style="5" customWidth="1"/>
    <col min="5734" max="5885" width="2.625" style="5"/>
    <col min="5886" max="5918" width="2.625" style="5" customWidth="1"/>
    <col min="5919" max="5919" width="5.625" style="5" customWidth="1"/>
    <col min="5920" max="5920" width="5.625" style="5" bestFit="1" customWidth="1"/>
    <col min="5921" max="5939" width="2.625" style="5" customWidth="1"/>
    <col min="5940" max="5940" width="8" style="5" bestFit="1" customWidth="1"/>
    <col min="5941" max="5941" width="5.375" style="5" customWidth="1"/>
    <col min="5942" max="5942" width="5.375" style="5" bestFit="1" customWidth="1"/>
    <col min="5943" max="5989" width="2.625" style="5" customWidth="1"/>
    <col min="5990" max="6141" width="2.625" style="5"/>
    <col min="6142" max="6174" width="2.625" style="5" customWidth="1"/>
    <col min="6175" max="6175" width="5.625" style="5" customWidth="1"/>
    <col min="6176" max="6176" width="5.625" style="5" bestFit="1" customWidth="1"/>
    <col min="6177" max="6195" width="2.625" style="5" customWidth="1"/>
    <col min="6196" max="6196" width="8" style="5" bestFit="1" customWidth="1"/>
    <col min="6197" max="6197" width="5.375" style="5" customWidth="1"/>
    <col min="6198" max="6198" width="5.375" style="5" bestFit="1" customWidth="1"/>
    <col min="6199" max="6245" width="2.625" style="5" customWidth="1"/>
    <col min="6246" max="6397" width="2.625" style="5"/>
    <col min="6398" max="6430" width="2.625" style="5" customWidth="1"/>
    <col min="6431" max="6431" width="5.625" style="5" customWidth="1"/>
    <col min="6432" max="6432" width="5.625" style="5" bestFit="1" customWidth="1"/>
    <col min="6433" max="6451" width="2.625" style="5" customWidth="1"/>
    <col min="6452" max="6452" width="8" style="5" bestFit="1" customWidth="1"/>
    <col min="6453" max="6453" width="5.375" style="5" customWidth="1"/>
    <col min="6454" max="6454" width="5.375" style="5" bestFit="1" customWidth="1"/>
    <col min="6455" max="6501" width="2.625" style="5" customWidth="1"/>
    <col min="6502" max="6653" width="2.625" style="5"/>
    <col min="6654" max="6686" width="2.625" style="5" customWidth="1"/>
    <col min="6687" max="6687" width="5.625" style="5" customWidth="1"/>
    <col min="6688" max="6688" width="5.625" style="5" bestFit="1" customWidth="1"/>
    <col min="6689" max="6707" width="2.625" style="5" customWidth="1"/>
    <col min="6708" max="6708" width="8" style="5" bestFit="1" customWidth="1"/>
    <col min="6709" max="6709" width="5.375" style="5" customWidth="1"/>
    <col min="6710" max="6710" width="5.375" style="5" bestFit="1" customWidth="1"/>
    <col min="6711" max="6757" width="2.625" style="5" customWidth="1"/>
    <col min="6758" max="6909" width="2.625" style="5"/>
    <col min="6910" max="6942" width="2.625" style="5" customWidth="1"/>
    <col min="6943" max="6943" width="5.625" style="5" customWidth="1"/>
    <col min="6944" max="6944" width="5.625" style="5" bestFit="1" customWidth="1"/>
    <col min="6945" max="6963" width="2.625" style="5" customWidth="1"/>
    <col min="6964" max="6964" width="8" style="5" bestFit="1" customWidth="1"/>
    <col min="6965" max="6965" width="5.375" style="5" customWidth="1"/>
    <col min="6966" max="6966" width="5.375" style="5" bestFit="1" customWidth="1"/>
    <col min="6967" max="7013" width="2.625" style="5" customWidth="1"/>
    <col min="7014" max="7165" width="2.625" style="5"/>
    <col min="7166" max="7198" width="2.625" style="5" customWidth="1"/>
    <col min="7199" max="7199" width="5.625" style="5" customWidth="1"/>
    <col min="7200" max="7200" width="5.625" style="5" bestFit="1" customWidth="1"/>
    <col min="7201" max="7219" width="2.625" style="5" customWidth="1"/>
    <col min="7220" max="7220" width="8" style="5" bestFit="1" customWidth="1"/>
    <col min="7221" max="7221" width="5.375" style="5" customWidth="1"/>
    <col min="7222" max="7222" width="5.375" style="5" bestFit="1" customWidth="1"/>
    <col min="7223" max="7269" width="2.625" style="5" customWidth="1"/>
    <col min="7270" max="7421" width="2.625" style="5"/>
    <col min="7422" max="7454" width="2.625" style="5" customWidth="1"/>
    <col min="7455" max="7455" width="5.625" style="5" customWidth="1"/>
    <col min="7456" max="7456" width="5.625" style="5" bestFit="1" customWidth="1"/>
    <col min="7457" max="7475" width="2.625" style="5" customWidth="1"/>
    <col min="7476" max="7476" width="8" style="5" bestFit="1" customWidth="1"/>
    <col min="7477" max="7477" width="5.375" style="5" customWidth="1"/>
    <col min="7478" max="7478" width="5.375" style="5" bestFit="1" customWidth="1"/>
    <col min="7479" max="7525" width="2.625" style="5" customWidth="1"/>
    <col min="7526" max="7677" width="2.625" style="5"/>
    <col min="7678" max="7710" width="2.625" style="5" customWidth="1"/>
    <col min="7711" max="7711" width="5.625" style="5" customWidth="1"/>
    <col min="7712" max="7712" width="5.625" style="5" bestFit="1" customWidth="1"/>
    <col min="7713" max="7731" width="2.625" style="5" customWidth="1"/>
    <col min="7732" max="7732" width="8" style="5" bestFit="1" customWidth="1"/>
    <col min="7733" max="7733" width="5.375" style="5" customWidth="1"/>
    <col min="7734" max="7734" width="5.375" style="5" bestFit="1" customWidth="1"/>
    <col min="7735" max="7781" width="2.625" style="5" customWidth="1"/>
    <col min="7782" max="7933" width="2.625" style="5"/>
    <col min="7934" max="7966" width="2.625" style="5" customWidth="1"/>
    <col min="7967" max="7967" width="5.625" style="5" customWidth="1"/>
    <col min="7968" max="7968" width="5.625" style="5" bestFit="1" customWidth="1"/>
    <col min="7969" max="7987" width="2.625" style="5" customWidth="1"/>
    <col min="7988" max="7988" width="8" style="5" bestFit="1" customWidth="1"/>
    <col min="7989" max="7989" width="5.375" style="5" customWidth="1"/>
    <col min="7990" max="7990" width="5.375" style="5" bestFit="1" customWidth="1"/>
    <col min="7991" max="8037" width="2.625" style="5" customWidth="1"/>
    <col min="8038" max="8189" width="2.625" style="5"/>
    <col min="8190" max="8222" width="2.625" style="5" customWidth="1"/>
    <col min="8223" max="8223" width="5.625" style="5" customWidth="1"/>
    <col min="8224" max="8224" width="5.625" style="5" bestFit="1" customWidth="1"/>
    <col min="8225" max="8243" width="2.625" style="5" customWidth="1"/>
    <col min="8244" max="8244" width="8" style="5" bestFit="1" customWidth="1"/>
    <col min="8245" max="8245" width="5.375" style="5" customWidth="1"/>
    <col min="8246" max="8246" width="5.375" style="5" bestFit="1" customWidth="1"/>
    <col min="8247" max="8293" width="2.625" style="5" customWidth="1"/>
    <col min="8294" max="8445" width="2.625" style="5"/>
    <col min="8446" max="8478" width="2.625" style="5" customWidth="1"/>
    <col min="8479" max="8479" width="5.625" style="5" customWidth="1"/>
    <col min="8480" max="8480" width="5.625" style="5" bestFit="1" customWidth="1"/>
    <col min="8481" max="8499" width="2.625" style="5" customWidth="1"/>
    <col min="8500" max="8500" width="8" style="5" bestFit="1" customWidth="1"/>
    <col min="8501" max="8501" width="5.375" style="5" customWidth="1"/>
    <col min="8502" max="8502" width="5.375" style="5" bestFit="1" customWidth="1"/>
    <col min="8503" max="8549" width="2.625" style="5" customWidth="1"/>
    <col min="8550" max="8701" width="2.625" style="5"/>
    <col min="8702" max="8734" width="2.625" style="5" customWidth="1"/>
    <col min="8735" max="8735" width="5.625" style="5" customWidth="1"/>
    <col min="8736" max="8736" width="5.625" style="5" bestFit="1" customWidth="1"/>
    <col min="8737" max="8755" width="2.625" style="5" customWidth="1"/>
    <col min="8756" max="8756" width="8" style="5" bestFit="1" customWidth="1"/>
    <col min="8757" max="8757" width="5.375" style="5" customWidth="1"/>
    <col min="8758" max="8758" width="5.375" style="5" bestFit="1" customWidth="1"/>
    <col min="8759" max="8805" width="2.625" style="5" customWidth="1"/>
    <col min="8806" max="8957" width="2.625" style="5"/>
    <col min="8958" max="8990" width="2.625" style="5" customWidth="1"/>
    <col min="8991" max="8991" width="5.625" style="5" customWidth="1"/>
    <col min="8992" max="8992" width="5.625" style="5" bestFit="1" customWidth="1"/>
    <col min="8993" max="9011" width="2.625" style="5" customWidth="1"/>
    <col min="9012" max="9012" width="8" style="5" bestFit="1" customWidth="1"/>
    <col min="9013" max="9013" width="5.375" style="5" customWidth="1"/>
    <col min="9014" max="9014" width="5.375" style="5" bestFit="1" customWidth="1"/>
    <col min="9015" max="9061" width="2.625" style="5" customWidth="1"/>
    <col min="9062" max="9213" width="2.625" style="5"/>
    <col min="9214" max="9246" width="2.625" style="5" customWidth="1"/>
    <col min="9247" max="9247" width="5.625" style="5" customWidth="1"/>
    <col min="9248" max="9248" width="5.625" style="5" bestFit="1" customWidth="1"/>
    <col min="9249" max="9267" width="2.625" style="5" customWidth="1"/>
    <col min="9268" max="9268" width="8" style="5" bestFit="1" customWidth="1"/>
    <col min="9269" max="9269" width="5.375" style="5" customWidth="1"/>
    <col min="9270" max="9270" width="5.375" style="5" bestFit="1" customWidth="1"/>
    <col min="9271" max="9317" width="2.625" style="5" customWidth="1"/>
    <col min="9318" max="9469" width="2.625" style="5"/>
    <col min="9470" max="9502" width="2.625" style="5" customWidth="1"/>
    <col min="9503" max="9503" width="5.625" style="5" customWidth="1"/>
    <col min="9504" max="9504" width="5.625" style="5" bestFit="1" customWidth="1"/>
    <col min="9505" max="9523" width="2.625" style="5" customWidth="1"/>
    <col min="9524" max="9524" width="8" style="5" bestFit="1" customWidth="1"/>
    <col min="9525" max="9525" width="5.375" style="5" customWidth="1"/>
    <col min="9526" max="9526" width="5.375" style="5" bestFit="1" customWidth="1"/>
    <col min="9527" max="9573" width="2.625" style="5" customWidth="1"/>
    <col min="9574" max="9725" width="2.625" style="5"/>
    <col min="9726" max="9758" width="2.625" style="5" customWidth="1"/>
    <col min="9759" max="9759" width="5.625" style="5" customWidth="1"/>
    <col min="9760" max="9760" width="5.625" style="5" bestFit="1" customWidth="1"/>
    <col min="9761" max="9779" width="2.625" style="5" customWidth="1"/>
    <col min="9780" max="9780" width="8" style="5" bestFit="1" customWidth="1"/>
    <col min="9781" max="9781" width="5.375" style="5" customWidth="1"/>
    <col min="9782" max="9782" width="5.375" style="5" bestFit="1" customWidth="1"/>
    <col min="9783" max="9829" width="2.625" style="5" customWidth="1"/>
    <col min="9830" max="9981" width="2.625" style="5"/>
    <col min="9982" max="10014" width="2.625" style="5" customWidth="1"/>
    <col min="10015" max="10015" width="5.625" style="5" customWidth="1"/>
    <col min="10016" max="10016" width="5.625" style="5" bestFit="1" customWidth="1"/>
    <col min="10017" max="10035" width="2.625" style="5" customWidth="1"/>
    <col min="10036" max="10036" width="8" style="5" bestFit="1" customWidth="1"/>
    <col min="10037" max="10037" width="5.375" style="5" customWidth="1"/>
    <col min="10038" max="10038" width="5.375" style="5" bestFit="1" customWidth="1"/>
    <col min="10039" max="10085" width="2.625" style="5" customWidth="1"/>
    <col min="10086" max="10237" width="2.625" style="5"/>
    <col min="10238" max="10270" width="2.625" style="5" customWidth="1"/>
    <col min="10271" max="10271" width="5.625" style="5" customWidth="1"/>
    <col min="10272" max="10272" width="5.625" style="5" bestFit="1" customWidth="1"/>
    <col min="10273" max="10291" width="2.625" style="5" customWidth="1"/>
    <col min="10292" max="10292" width="8" style="5" bestFit="1" customWidth="1"/>
    <col min="10293" max="10293" width="5.375" style="5" customWidth="1"/>
    <col min="10294" max="10294" width="5.375" style="5" bestFit="1" customWidth="1"/>
    <col min="10295" max="10341" width="2.625" style="5" customWidth="1"/>
    <col min="10342" max="10493" width="2.625" style="5"/>
    <col min="10494" max="10526" width="2.625" style="5" customWidth="1"/>
    <col min="10527" max="10527" width="5.625" style="5" customWidth="1"/>
    <col min="10528" max="10528" width="5.625" style="5" bestFit="1" customWidth="1"/>
    <col min="10529" max="10547" width="2.625" style="5" customWidth="1"/>
    <col min="10548" max="10548" width="8" style="5" bestFit="1" customWidth="1"/>
    <col min="10549" max="10549" width="5.375" style="5" customWidth="1"/>
    <col min="10550" max="10550" width="5.375" style="5" bestFit="1" customWidth="1"/>
    <col min="10551" max="10597" width="2.625" style="5" customWidth="1"/>
    <col min="10598" max="10749" width="2.625" style="5"/>
    <col min="10750" max="10782" width="2.625" style="5" customWidth="1"/>
    <col min="10783" max="10783" width="5.625" style="5" customWidth="1"/>
    <col min="10784" max="10784" width="5.625" style="5" bestFit="1" customWidth="1"/>
    <col min="10785" max="10803" width="2.625" style="5" customWidth="1"/>
    <col min="10804" max="10804" width="8" style="5" bestFit="1" customWidth="1"/>
    <col min="10805" max="10805" width="5.375" style="5" customWidth="1"/>
    <col min="10806" max="10806" width="5.375" style="5" bestFit="1" customWidth="1"/>
    <col min="10807" max="10853" width="2.625" style="5" customWidth="1"/>
    <col min="10854" max="11005" width="2.625" style="5"/>
    <col min="11006" max="11038" width="2.625" style="5" customWidth="1"/>
    <col min="11039" max="11039" width="5.625" style="5" customWidth="1"/>
    <col min="11040" max="11040" width="5.625" style="5" bestFit="1" customWidth="1"/>
    <col min="11041" max="11059" width="2.625" style="5" customWidth="1"/>
    <col min="11060" max="11060" width="8" style="5" bestFit="1" customWidth="1"/>
    <col min="11061" max="11061" width="5.375" style="5" customWidth="1"/>
    <col min="11062" max="11062" width="5.375" style="5" bestFit="1" customWidth="1"/>
    <col min="11063" max="11109" width="2.625" style="5" customWidth="1"/>
    <col min="11110" max="11261" width="2.625" style="5"/>
    <col min="11262" max="11294" width="2.625" style="5" customWidth="1"/>
    <col min="11295" max="11295" width="5.625" style="5" customWidth="1"/>
    <col min="11296" max="11296" width="5.625" style="5" bestFit="1" customWidth="1"/>
    <col min="11297" max="11315" width="2.625" style="5" customWidth="1"/>
    <col min="11316" max="11316" width="8" style="5" bestFit="1" customWidth="1"/>
    <col min="11317" max="11317" width="5.375" style="5" customWidth="1"/>
    <col min="11318" max="11318" width="5.375" style="5" bestFit="1" customWidth="1"/>
    <col min="11319" max="11365" width="2.625" style="5" customWidth="1"/>
    <col min="11366" max="11517" width="2.625" style="5"/>
    <col min="11518" max="11550" width="2.625" style="5" customWidth="1"/>
    <col min="11551" max="11551" width="5.625" style="5" customWidth="1"/>
    <col min="11552" max="11552" width="5.625" style="5" bestFit="1" customWidth="1"/>
    <col min="11553" max="11571" width="2.625" style="5" customWidth="1"/>
    <col min="11572" max="11572" width="8" style="5" bestFit="1" customWidth="1"/>
    <col min="11573" max="11573" width="5.375" style="5" customWidth="1"/>
    <col min="11574" max="11574" width="5.375" style="5" bestFit="1" customWidth="1"/>
    <col min="11575" max="11621" width="2.625" style="5" customWidth="1"/>
    <col min="11622" max="11773" width="2.625" style="5"/>
    <col min="11774" max="11806" width="2.625" style="5" customWidth="1"/>
    <col min="11807" max="11807" width="5.625" style="5" customWidth="1"/>
    <col min="11808" max="11808" width="5.625" style="5" bestFit="1" customWidth="1"/>
    <col min="11809" max="11827" width="2.625" style="5" customWidth="1"/>
    <col min="11828" max="11828" width="8" style="5" bestFit="1" customWidth="1"/>
    <col min="11829" max="11829" width="5.375" style="5" customWidth="1"/>
    <col min="11830" max="11830" width="5.375" style="5" bestFit="1" customWidth="1"/>
    <col min="11831" max="11877" width="2.625" style="5" customWidth="1"/>
    <col min="11878" max="12029" width="2.625" style="5"/>
    <col min="12030" max="12062" width="2.625" style="5" customWidth="1"/>
    <col min="12063" max="12063" width="5.625" style="5" customWidth="1"/>
    <col min="12064" max="12064" width="5.625" style="5" bestFit="1" customWidth="1"/>
    <col min="12065" max="12083" width="2.625" style="5" customWidth="1"/>
    <col min="12084" max="12084" width="8" style="5" bestFit="1" customWidth="1"/>
    <col min="12085" max="12085" width="5.375" style="5" customWidth="1"/>
    <col min="12086" max="12086" width="5.375" style="5" bestFit="1" customWidth="1"/>
    <col min="12087" max="12133" width="2.625" style="5" customWidth="1"/>
    <col min="12134" max="12285" width="2.625" style="5"/>
    <col min="12286" max="12318" width="2.625" style="5" customWidth="1"/>
    <col min="12319" max="12319" width="5.625" style="5" customWidth="1"/>
    <col min="12320" max="12320" width="5.625" style="5" bestFit="1" customWidth="1"/>
    <col min="12321" max="12339" width="2.625" style="5" customWidth="1"/>
    <col min="12340" max="12340" width="8" style="5" bestFit="1" customWidth="1"/>
    <col min="12341" max="12341" width="5.375" style="5" customWidth="1"/>
    <col min="12342" max="12342" width="5.375" style="5" bestFit="1" customWidth="1"/>
    <col min="12343" max="12389" width="2.625" style="5" customWidth="1"/>
    <col min="12390" max="12541" width="2.625" style="5"/>
    <col min="12542" max="12574" width="2.625" style="5" customWidth="1"/>
    <col min="12575" max="12575" width="5.625" style="5" customWidth="1"/>
    <col min="12576" max="12576" width="5.625" style="5" bestFit="1" customWidth="1"/>
    <col min="12577" max="12595" width="2.625" style="5" customWidth="1"/>
    <col min="12596" max="12596" width="8" style="5" bestFit="1" customWidth="1"/>
    <col min="12597" max="12597" width="5.375" style="5" customWidth="1"/>
    <col min="12598" max="12598" width="5.375" style="5" bestFit="1" customWidth="1"/>
    <col min="12599" max="12645" width="2.625" style="5" customWidth="1"/>
    <col min="12646" max="12797" width="2.625" style="5"/>
    <col min="12798" max="12830" width="2.625" style="5" customWidth="1"/>
    <col min="12831" max="12831" width="5.625" style="5" customWidth="1"/>
    <col min="12832" max="12832" width="5.625" style="5" bestFit="1" customWidth="1"/>
    <col min="12833" max="12851" width="2.625" style="5" customWidth="1"/>
    <col min="12852" max="12852" width="8" style="5" bestFit="1" customWidth="1"/>
    <col min="12853" max="12853" width="5.375" style="5" customWidth="1"/>
    <col min="12854" max="12854" width="5.375" style="5" bestFit="1" customWidth="1"/>
    <col min="12855" max="12901" width="2.625" style="5" customWidth="1"/>
    <col min="12902" max="13053" width="2.625" style="5"/>
    <col min="13054" max="13086" width="2.625" style="5" customWidth="1"/>
    <col min="13087" max="13087" width="5.625" style="5" customWidth="1"/>
    <col min="13088" max="13088" width="5.625" style="5" bestFit="1" customWidth="1"/>
    <col min="13089" max="13107" width="2.625" style="5" customWidth="1"/>
    <col min="13108" max="13108" width="8" style="5" bestFit="1" customWidth="1"/>
    <col min="13109" max="13109" width="5.375" style="5" customWidth="1"/>
    <col min="13110" max="13110" width="5.375" style="5" bestFit="1" customWidth="1"/>
    <col min="13111" max="13157" width="2.625" style="5" customWidth="1"/>
    <col min="13158" max="13309" width="2.625" style="5"/>
    <col min="13310" max="13342" width="2.625" style="5" customWidth="1"/>
    <col min="13343" max="13343" width="5.625" style="5" customWidth="1"/>
    <col min="13344" max="13344" width="5.625" style="5" bestFit="1" customWidth="1"/>
    <col min="13345" max="13363" width="2.625" style="5" customWidth="1"/>
    <col min="13364" max="13364" width="8" style="5" bestFit="1" customWidth="1"/>
    <col min="13365" max="13365" width="5.375" style="5" customWidth="1"/>
    <col min="13366" max="13366" width="5.375" style="5" bestFit="1" customWidth="1"/>
    <col min="13367" max="13413" width="2.625" style="5" customWidth="1"/>
    <col min="13414" max="13565" width="2.625" style="5"/>
    <col min="13566" max="13598" width="2.625" style="5" customWidth="1"/>
    <col min="13599" max="13599" width="5.625" style="5" customWidth="1"/>
    <col min="13600" max="13600" width="5.625" style="5" bestFit="1" customWidth="1"/>
    <col min="13601" max="13619" width="2.625" style="5" customWidth="1"/>
    <col min="13620" max="13620" width="8" style="5" bestFit="1" customWidth="1"/>
    <col min="13621" max="13621" width="5.375" style="5" customWidth="1"/>
    <col min="13622" max="13622" width="5.375" style="5" bestFit="1" customWidth="1"/>
    <col min="13623" max="13669" width="2.625" style="5" customWidth="1"/>
    <col min="13670" max="13821" width="2.625" style="5"/>
    <col min="13822" max="13854" width="2.625" style="5" customWidth="1"/>
    <col min="13855" max="13855" width="5.625" style="5" customWidth="1"/>
    <col min="13856" max="13856" width="5.625" style="5" bestFit="1" customWidth="1"/>
    <col min="13857" max="13875" width="2.625" style="5" customWidth="1"/>
    <col min="13876" max="13876" width="8" style="5" bestFit="1" customWidth="1"/>
    <col min="13877" max="13877" width="5.375" style="5" customWidth="1"/>
    <col min="13878" max="13878" width="5.375" style="5" bestFit="1" customWidth="1"/>
    <col min="13879" max="13925" width="2.625" style="5" customWidth="1"/>
    <col min="13926" max="14077" width="2.625" style="5"/>
    <col min="14078" max="14110" width="2.625" style="5" customWidth="1"/>
    <col min="14111" max="14111" width="5.625" style="5" customWidth="1"/>
    <col min="14112" max="14112" width="5.625" style="5" bestFit="1" customWidth="1"/>
    <col min="14113" max="14131" width="2.625" style="5" customWidth="1"/>
    <col min="14132" max="14132" width="8" style="5" bestFit="1" customWidth="1"/>
    <col min="14133" max="14133" width="5.375" style="5" customWidth="1"/>
    <col min="14134" max="14134" width="5.375" style="5" bestFit="1" customWidth="1"/>
    <col min="14135" max="14181" width="2.625" style="5" customWidth="1"/>
    <col min="14182" max="14333" width="2.625" style="5"/>
    <col min="14334" max="14366" width="2.625" style="5" customWidth="1"/>
    <col min="14367" max="14367" width="5.625" style="5" customWidth="1"/>
    <col min="14368" max="14368" width="5.625" style="5" bestFit="1" customWidth="1"/>
    <col min="14369" max="14387" width="2.625" style="5" customWidth="1"/>
    <col min="14388" max="14388" width="8" style="5" bestFit="1" customWidth="1"/>
    <col min="14389" max="14389" width="5.375" style="5" customWidth="1"/>
    <col min="14390" max="14390" width="5.375" style="5" bestFit="1" customWidth="1"/>
    <col min="14391" max="14437" width="2.625" style="5" customWidth="1"/>
    <col min="14438" max="14589" width="2.625" style="5"/>
    <col min="14590" max="14622" width="2.625" style="5" customWidth="1"/>
    <col min="14623" max="14623" width="5.625" style="5" customWidth="1"/>
    <col min="14624" max="14624" width="5.625" style="5" bestFit="1" customWidth="1"/>
    <col min="14625" max="14643" width="2.625" style="5" customWidth="1"/>
    <col min="14644" max="14644" width="8" style="5" bestFit="1" customWidth="1"/>
    <col min="14645" max="14645" width="5.375" style="5" customWidth="1"/>
    <col min="14646" max="14646" width="5.375" style="5" bestFit="1" customWidth="1"/>
    <col min="14647" max="14693" width="2.625" style="5" customWidth="1"/>
    <col min="14694" max="14845" width="2.625" style="5"/>
    <col min="14846" max="14878" width="2.625" style="5" customWidth="1"/>
    <col min="14879" max="14879" width="5.625" style="5" customWidth="1"/>
    <col min="14880" max="14880" width="5.625" style="5" bestFit="1" customWidth="1"/>
    <col min="14881" max="14899" width="2.625" style="5" customWidth="1"/>
    <col min="14900" max="14900" width="8" style="5" bestFit="1" customWidth="1"/>
    <col min="14901" max="14901" width="5.375" style="5" customWidth="1"/>
    <col min="14902" max="14902" width="5.375" style="5" bestFit="1" customWidth="1"/>
    <col min="14903" max="14949" width="2.625" style="5" customWidth="1"/>
    <col min="14950" max="15101" width="2.625" style="5"/>
    <col min="15102" max="15134" width="2.625" style="5" customWidth="1"/>
    <col min="15135" max="15135" width="5.625" style="5" customWidth="1"/>
    <col min="15136" max="15136" width="5.625" style="5" bestFit="1" customWidth="1"/>
    <col min="15137" max="15155" width="2.625" style="5" customWidth="1"/>
    <col min="15156" max="15156" width="8" style="5" bestFit="1" customWidth="1"/>
    <col min="15157" max="15157" width="5.375" style="5" customWidth="1"/>
    <col min="15158" max="15158" width="5.375" style="5" bestFit="1" customWidth="1"/>
    <col min="15159" max="15205" width="2.625" style="5" customWidth="1"/>
    <col min="15206" max="15357" width="2.625" style="5"/>
    <col min="15358" max="15390" width="2.625" style="5" customWidth="1"/>
    <col min="15391" max="15391" width="5.625" style="5" customWidth="1"/>
    <col min="15392" max="15392" width="5.625" style="5" bestFit="1" customWidth="1"/>
    <col min="15393" max="15411" width="2.625" style="5" customWidth="1"/>
    <col min="15412" max="15412" width="8" style="5" bestFit="1" customWidth="1"/>
    <col min="15413" max="15413" width="5.375" style="5" customWidth="1"/>
    <col min="15414" max="15414" width="5.375" style="5" bestFit="1" customWidth="1"/>
    <col min="15415" max="15461" width="2.625" style="5" customWidth="1"/>
    <col min="15462" max="15613" width="2.625" style="5"/>
    <col min="15614" max="15646" width="2.625" style="5" customWidth="1"/>
    <col min="15647" max="15647" width="5.625" style="5" customWidth="1"/>
    <col min="15648" max="15648" width="5.625" style="5" bestFit="1" customWidth="1"/>
    <col min="15649" max="15667" width="2.625" style="5" customWidth="1"/>
    <col min="15668" max="15668" width="8" style="5" bestFit="1" customWidth="1"/>
    <col min="15669" max="15669" width="5.375" style="5" customWidth="1"/>
    <col min="15670" max="15670" width="5.375" style="5" bestFit="1" customWidth="1"/>
    <col min="15671" max="15717" width="2.625" style="5" customWidth="1"/>
    <col min="15718" max="15869" width="2.625" style="5"/>
    <col min="15870" max="15902" width="2.625" style="5" customWidth="1"/>
    <col min="15903" max="15903" width="5.625" style="5" customWidth="1"/>
    <col min="15904" max="15904" width="5.625" style="5" bestFit="1" customWidth="1"/>
    <col min="15905" max="15923" width="2.625" style="5" customWidth="1"/>
    <col min="15924" max="15924" width="8" style="5" bestFit="1" customWidth="1"/>
    <col min="15925" max="15925" width="5.375" style="5" customWidth="1"/>
    <col min="15926" max="15926" width="5.375" style="5" bestFit="1" customWidth="1"/>
    <col min="15927" max="15973" width="2.625" style="5" customWidth="1"/>
    <col min="15974" max="16125" width="2.625" style="5"/>
    <col min="16126" max="16158" width="2.625" style="5" customWidth="1"/>
    <col min="16159" max="16159" width="5.625" style="5" customWidth="1"/>
    <col min="16160" max="16160" width="5.625" style="5" bestFit="1" customWidth="1"/>
    <col min="16161" max="16179" width="2.625" style="5" customWidth="1"/>
    <col min="16180" max="16180" width="8" style="5" bestFit="1" customWidth="1"/>
    <col min="16181" max="16181" width="5.375" style="5" customWidth="1"/>
    <col min="16182" max="16182" width="5.375" style="5" bestFit="1" customWidth="1"/>
    <col min="16183" max="16229" width="2.625" style="5" customWidth="1"/>
    <col min="16230" max="16384" width="2.625" style="5"/>
  </cols>
  <sheetData>
    <row r="1" spans="1:67" ht="16.5" customHeight="1">
      <c r="A1" s="160" t="s">
        <v>156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BA1" s="6"/>
      <c r="BB1" s="6"/>
    </row>
    <row r="2" spans="1:67"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row>
    <row r="3" spans="1:67" ht="16.5" customHeight="1">
      <c r="A3" s="8" t="s">
        <v>21</v>
      </c>
      <c r="B3" s="8"/>
      <c r="C3" s="8"/>
      <c r="D3" s="8"/>
      <c r="E3" s="8"/>
      <c r="F3" s="8"/>
      <c r="G3" s="8"/>
      <c r="H3" s="8"/>
      <c r="I3" s="8"/>
      <c r="J3" s="8"/>
      <c r="K3" s="9"/>
      <c r="L3" s="8"/>
      <c r="M3" s="8"/>
      <c r="N3" s="8"/>
      <c r="O3" s="8"/>
      <c r="P3" s="8"/>
      <c r="Q3" s="8"/>
      <c r="R3" s="8"/>
      <c r="S3" s="8"/>
      <c r="T3" s="8"/>
      <c r="U3" s="8"/>
      <c r="V3" s="8"/>
      <c r="W3" s="8"/>
      <c r="X3" s="8"/>
      <c r="Y3" s="8"/>
      <c r="Z3" s="8"/>
      <c r="AA3" s="8"/>
      <c r="AB3" s="8"/>
      <c r="AC3" s="8"/>
      <c r="AD3" s="8"/>
      <c r="AE3" s="8"/>
      <c r="AI3" s="158" t="s">
        <v>211</v>
      </c>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row>
    <row r="4" spans="1:67" ht="9.9499999999999993"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2"/>
      <c r="AI4" s="158" t="s">
        <v>210</v>
      </c>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row>
    <row r="5" spans="1:67" ht="16.5" customHeight="1">
      <c r="A5" s="161" t="s">
        <v>22</v>
      </c>
      <c r="B5" s="162"/>
      <c r="C5" s="162"/>
      <c r="D5" s="162"/>
      <c r="E5" s="162"/>
      <c r="F5" s="162"/>
      <c r="G5" s="162"/>
      <c r="H5" s="162"/>
      <c r="I5" s="162"/>
      <c r="J5" s="9"/>
      <c r="K5" s="163">
        <v>1</v>
      </c>
      <c r="L5" s="163"/>
      <c r="M5" s="163"/>
      <c r="N5" s="163"/>
      <c r="O5" s="13"/>
      <c r="P5" s="9"/>
      <c r="Q5" s="9"/>
      <c r="R5" s="9"/>
      <c r="S5" s="9"/>
      <c r="T5" s="9"/>
      <c r="U5" s="9"/>
      <c r="V5" s="9"/>
      <c r="W5" s="9"/>
      <c r="X5" s="9"/>
      <c r="Y5" s="9"/>
      <c r="Z5" s="9"/>
      <c r="AA5" s="9"/>
      <c r="AB5" s="9"/>
      <c r="AC5" s="9"/>
      <c r="AD5" s="9"/>
      <c r="AE5" s="14"/>
      <c r="AI5" s="158" t="s">
        <v>208</v>
      </c>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row>
    <row r="6" spans="1:67" ht="9.9499999999999993" customHeight="1">
      <c r="A6" s="15"/>
      <c r="B6" s="16"/>
      <c r="C6" s="17"/>
      <c r="D6" s="17"/>
      <c r="E6" s="17"/>
      <c r="F6" s="17"/>
      <c r="G6" s="17"/>
      <c r="H6" s="16"/>
      <c r="I6" s="17"/>
      <c r="J6" s="17"/>
      <c r="K6" s="17"/>
      <c r="L6" s="17"/>
      <c r="M6" s="18"/>
      <c r="N6" s="18"/>
      <c r="O6" s="18"/>
      <c r="P6" s="18"/>
      <c r="Q6" s="18"/>
      <c r="R6" s="16"/>
      <c r="S6" s="16"/>
      <c r="T6" s="18"/>
      <c r="U6" s="18"/>
      <c r="V6" s="18"/>
      <c r="W6" s="18"/>
      <c r="X6" s="18"/>
      <c r="Y6" s="18"/>
      <c r="Z6" s="18"/>
      <c r="AA6" s="18"/>
      <c r="AB6" s="18"/>
      <c r="AC6" s="18"/>
      <c r="AD6" s="18"/>
      <c r="AE6" s="19"/>
      <c r="AI6" s="158" t="s">
        <v>198</v>
      </c>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row>
    <row r="7" spans="1:67" ht="9.9499999999999993" customHeight="1">
      <c r="A7" s="20"/>
      <c r="B7" s="21"/>
      <c r="C7" s="22"/>
      <c r="D7" s="22"/>
      <c r="E7" s="22"/>
      <c r="F7" s="22"/>
      <c r="G7" s="23"/>
      <c r="H7" s="21"/>
      <c r="I7" s="22"/>
      <c r="J7" s="22"/>
      <c r="K7" s="22"/>
      <c r="L7" s="22"/>
      <c r="M7" s="24"/>
      <c r="N7" s="24"/>
      <c r="O7" s="21"/>
      <c r="P7" s="25"/>
      <c r="Q7" s="25"/>
      <c r="R7" s="25"/>
      <c r="S7" s="25"/>
      <c r="T7" s="24"/>
      <c r="U7" s="21"/>
      <c r="V7" s="25"/>
      <c r="W7" s="25"/>
      <c r="X7" s="25"/>
      <c r="Y7" s="25"/>
      <c r="Z7" s="24"/>
      <c r="AA7" s="24"/>
      <c r="AB7" s="24"/>
      <c r="AC7" s="24"/>
      <c r="AD7" s="24"/>
      <c r="AE7" s="26"/>
      <c r="AI7" s="158" t="s">
        <v>209</v>
      </c>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row>
    <row r="8" spans="1:67" ht="16.5" customHeight="1">
      <c r="A8" s="161" t="s">
        <v>23</v>
      </c>
      <c r="B8" s="162"/>
      <c r="C8" s="162"/>
      <c r="D8" s="162"/>
      <c r="E8" s="162"/>
      <c r="F8" s="162"/>
      <c r="G8" s="162"/>
      <c r="H8" s="162"/>
      <c r="I8" s="162"/>
      <c r="J8" s="9"/>
      <c r="K8" s="164"/>
      <c r="L8" s="164"/>
      <c r="M8" s="164"/>
      <c r="N8" s="164"/>
      <c r="O8" s="9" t="s">
        <v>24</v>
      </c>
      <c r="P8" s="9"/>
      <c r="Q8" s="9"/>
      <c r="R8" s="9"/>
      <c r="S8" s="9"/>
      <c r="T8" s="9"/>
      <c r="U8" s="9"/>
      <c r="V8" s="9"/>
      <c r="W8" s="9"/>
      <c r="X8" s="9"/>
      <c r="Y8" s="9"/>
      <c r="Z8" s="9"/>
      <c r="AA8" s="9"/>
      <c r="AB8" s="9"/>
      <c r="AC8" s="9"/>
      <c r="AD8" s="9"/>
      <c r="AE8" s="14"/>
      <c r="AI8" s="158" t="s">
        <v>199</v>
      </c>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row>
    <row r="9" spans="1:67" ht="9.9499999999999993" customHeight="1">
      <c r="A9" s="15"/>
      <c r="B9" s="16"/>
      <c r="C9" s="17"/>
      <c r="D9" s="17"/>
      <c r="E9" s="17"/>
      <c r="F9" s="17"/>
      <c r="G9" s="17"/>
      <c r="H9" s="16"/>
      <c r="I9" s="17"/>
      <c r="J9" s="17"/>
      <c r="K9" s="17"/>
      <c r="L9" s="17"/>
      <c r="M9" s="18"/>
      <c r="N9" s="18"/>
      <c r="O9" s="18"/>
      <c r="P9" s="18"/>
      <c r="Q9" s="18"/>
      <c r="R9" s="16"/>
      <c r="S9" s="16"/>
      <c r="T9" s="18"/>
      <c r="U9" s="18"/>
      <c r="V9" s="18"/>
      <c r="W9" s="18"/>
      <c r="X9" s="18"/>
      <c r="Y9" s="18"/>
      <c r="Z9" s="18"/>
      <c r="AA9" s="18"/>
      <c r="AB9" s="18"/>
      <c r="AC9" s="18"/>
      <c r="AD9" s="18"/>
      <c r="AE9" s="19"/>
      <c r="AI9" s="158" t="s">
        <v>219</v>
      </c>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row>
    <row r="10" spans="1:67" ht="9.9499999999999993" customHeight="1">
      <c r="A10" s="20"/>
      <c r="B10" s="21"/>
      <c r="C10" s="22"/>
      <c r="D10" s="22"/>
      <c r="E10" s="22"/>
      <c r="F10" s="22"/>
      <c r="G10" s="23"/>
      <c r="H10" s="21"/>
      <c r="I10" s="22"/>
      <c r="J10" s="22"/>
      <c r="K10" s="22"/>
      <c r="L10" s="22"/>
      <c r="M10" s="24"/>
      <c r="N10" s="24"/>
      <c r="O10" s="21"/>
      <c r="P10" s="25"/>
      <c r="Q10" s="25"/>
      <c r="R10" s="25"/>
      <c r="S10" s="25"/>
      <c r="T10" s="24"/>
      <c r="U10" s="21"/>
      <c r="V10" s="25"/>
      <c r="W10" s="25"/>
      <c r="X10" s="25"/>
      <c r="Y10" s="25"/>
      <c r="Z10" s="24"/>
      <c r="AA10" s="24"/>
      <c r="AB10" s="24"/>
      <c r="AC10" s="24"/>
      <c r="AD10" s="24"/>
      <c r="AE10" s="26"/>
      <c r="AI10" s="158" t="s">
        <v>200</v>
      </c>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row>
    <row r="11" spans="1:67" ht="16.5" customHeight="1">
      <c r="A11" s="27" t="s">
        <v>26</v>
      </c>
      <c r="B11" s="28"/>
      <c r="C11" s="28"/>
      <c r="D11" s="28"/>
      <c r="E11" s="28"/>
      <c r="F11" s="28"/>
      <c r="G11" s="28"/>
      <c r="H11" s="28"/>
      <c r="I11" s="28"/>
      <c r="J11" s="28"/>
      <c r="K11" s="159"/>
      <c r="L11" s="159"/>
      <c r="M11" s="159"/>
      <c r="N11" s="159"/>
      <c r="O11" s="159"/>
      <c r="P11" s="147" t="s">
        <v>27</v>
      </c>
      <c r="Q11" s="28"/>
      <c r="R11" s="28"/>
      <c r="S11" s="28"/>
      <c r="T11" s="28"/>
      <c r="U11" s="28"/>
      <c r="V11" s="28"/>
      <c r="W11" s="28"/>
      <c r="X11" s="28"/>
      <c r="Y11" s="28"/>
      <c r="Z11" s="28"/>
      <c r="AA11" s="28"/>
      <c r="AB11" s="28"/>
      <c r="AC11" s="28"/>
      <c r="AD11" s="28"/>
      <c r="AE11" s="30"/>
      <c r="AI11" s="158" t="s">
        <v>201</v>
      </c>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row>
    <row r="12" spans="1:67" ht="9.9499999999999993" customHeight="1">
      <c r="A12" s="31"/>
      <c r="B12" s="17"/>
      <c r="C12" s="17"/>
      <c r="D12" s="17"/>
      <c r="E12" s="17"/>
      <c r="F12" s="17"/>
      <c r="G12" s="17"/>
      <c r="H12" s="17"/>
      <c r="I12" s="17"/>
      <c r="J12" s="17"/>
      <c r="K12" s="17"/>
      <c r="L12" s="32"/>
      <c r="M12" s="32"/>
      <c r="N12" s="32"/>
      <c r="O12" s="32"/>
      <c r="P12" s="32"/>
      <c r="Q12" s="32"/>
      <c r="R12" s="33"/>
      <c r="S12" s="32"/>
      <c r="T12" s="33"/>
      <c r="U12" s="17"/>
      <c r="V12" s="34"/>
      <c r="W12" s="34"/>
      <c r="X12" s="34"/>
      <c r="Y12" s="34"/>
      <c r="Z12" s="34"/>
      <c r="AA12" s="35"/>
      <c r="AB12" s="33"/>
      <c r="AC12" s="33"/>
      <c r="AD12" s="33"/>
      <c r="AE12" s="36"/>
      <c r="AI12" s="158" t="s">
        <v>202</v>
      </c>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row>
    <row r="13" spans="1:67" ht="9.9499999999999993" customHeight="1">
      <c r="A13" s="20"/>
      <c r="B13" s="37"/>
      <c r="C13" s="37"/>
      <c r="D13" s="24"/>
      <c r="E13" s="24"/>
      <c r="F13" s="24"/>
      <c r="G13" s="24"/>
      <c r="H13" s="24"/>
      <c r="I13" s="24"/>
      <c r="J13" s="38"/>
      <c r="K13" s="38"/>
      <c r="L13" s="38"/>
      <c r="M13" s="38"/>
      <c r="N13" s="24"/>
      <c r="O13" s="21"/>
      <c r="P13" s="21"/>
      <c r="Q13" s="24"/>
      <c r="R13" s="21"/>
      <c r="S13" s="21"/>
      <c r="T13" s="24"/>
      <c r="U13" s="24"/>
      <c r="V13" s="24"/>
      <c r="W13" s="21"/>
      <c r="X13" s="24"/>
      <c r="Y13" s="24"/>
      <c r="Z13" s="21"/>
      <c r="AA13" s="24"/>
      <c r="AB13" s="24"/>
      <c r="AC13" s="24"/>
      <c r="AD13" s="24"/>
      <c r="AE13" s="26"/>
      <c r="AI13" s="158" t="s">
        <v>203</v>
      </c>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row>
    <row r="14" spans="1:67" ht="16.5" customHeight="1">
      <c r="A14" s="165" t="s">
        <v>28</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7"/>
      <c r="AI14" s="158" t="s">
        <v>204</v>
      </c>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row>
    <row r="15" spans="1:67" ht="16.5" customHeight="1">
      <c r="A15" s="149"/>
      <c r="B15" s="28" t="s">
        <v>29</v>
      </c>
      <c r="C15" s="28"/>
      <c r="D15" s="28"/>
      <c r="E15" s="28"/>
      <c r="F15" s="28"/>
      <c r="G15" s="28"/>
      <c r="H15" s="28"/>
      <c r="I15" s="28"/>
      <c r="J15" s="28"/>
      <c r="K15" s="28"/>
      <c r="L15" s="28"/>
      <c r="M15" s="28"/>
      <c r="N15" s="28"/>
      <c r="O15" s="28"/>
      <c r="P15" s="28"/>
      <c r="Q15" s="28"/>
      <c r="R15" s="28"/>
      <c r="S15" s="28"/>
      <c r="T15" s="28"/>
      <c r="U15" s="150"/>
      <c r="V15" s="150"/>
      <c r="W15" s="150"/>
      <c r="X15" s="150"/>
      <c r="Y15" s="150"/>
      <c r="Z15" s="150"/>
      <c r="AA15" s="150"/>
      <c r="AB15" s="150"/>
      <c r="AC15" s="150"/>
      <c r="AD15" s="150"/>
      <c r="AE15" s="151"/>
      <c r="AI15" s="158" t="s">
        <v>205</v>
      </c>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row>
    <row r="16" spans="1:67" ht="16.5" customHeight="1">
      <c r="A16" s="27"/>
      <c r="B16" s="9"/>
      <c r="C16" s="39" t="s">
        <v>30</v>
      </c>
      <c r="D16" s="13" t="s">
        <v>31</v>
      </c>
      <c r="E16" s="9"/>
      <c r="F16" s="9"/>
      <c r="G16" s="9"/>
      <c r="H16" s="9"/>
      <c r="I16" s="9"/>
      <c r="J16" s="9"/>
      <c r="K16" s="9"/>
      <c r="L16" s="9"/>
      <c r="M16" s="9"/>
      <c r="N16" s="9"/>
      <c r="O16" s="9"/>
      <c r="P16" s="9"/>
      <c r="Q16" s="9"/>
      <c r="R16" s="40"/>
      <c r="S16" s="40"/>
      <c r="T16" s="40"/>
      <c r="U16" s="40"/>
      <c r="V16" s="40"/>
      <c r="W16" s="40"/>
      <c r="X16" s="40"/>
      <c r="Y16" s="40"/>
      <c r="Z16" s="40"/>
      <c r="AA16" s="40"/>
      <c r="AB16" s="40"/>
      <c r="AC16" s="40"/>
      <c r="AD16" s="40"/>
      <c r="AE16" s="41"/>
      <c r="AF16" s="42"/>
      <c r="AG16" s="42"/>
      <c r="AH16" s="42"/>
      <c r="AI16" s="158" t="s">
        <v>206</v>
      </c>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row>
    <row r="17" spans="1:67" s="51" customFormat="1" ht="18" customHeight="1">
      <c r="A17" s="43"/>
      <c r="B17" s="44"/>
      <c r="C17" s="45"/>
      <c r="D17" s="44" t="s">
        <v>32</v>
      </c>
      <c r="E17" s="45"/>
      <c r="F17" s="45"/>
      <c r="G17" s="45"/>
      <c r="H17" s="45"/>
      <c r="I17" s="45"/>
      <c r="J17" s="45"/>
      <c r="K17" s="45"/>
      <c r="L17" s="9"/>
      <c r="M17" s="168"/>
      <c r="N17" s="168"/>
      <c r="O17" s="168"/>
      <c r="P17" s="44" t="s">
        <v>33</v>
      </c>
      <c r="Q17" s="46"/>
      <c r="R17" s="46"/>
      <c r="S17" s="47"/>
      <c r="T17" s="152" t="s">
        <v>34</v>
      </c>
      <c r="U17" s="152" t="s">
        <v>35</v>
      </c>
      <c r="V17" s="48"/>
      <c r="W17" s="150"/>
      <c r="X17" s="168"/>
      <c r="Y17" s="168"/>
      <c r="Z17" s="168"/>
      <c r="AA17" s="168"/>
      <c r="AB17" s="44" t="s">
        <v>36</v>
      </c>
      <c r="AC17" s="49"/>
      <c r="AD17" s="49"/>
      <c r="AE17" s="50" t="s">
        <v>37</v>
      </c>
      <c r="AF17" s="169"/>
      <c r="AG17" s="170"/>
      <c r="AI17" s="158" t="s">
        <v>207</v>
      </c>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row>
    <row r="18" spans="1:67" s="51" customFormat="1" ht="18" customHeight="1">
      <c r="A18" s="43"/>
      <c r="B18" s="44"/>
      <c r="C18" s="45"/>
      <c r="D18" s="44" t="s">
        <v>38</v>
      </c>
      <c r="E18" s="45"/>
      <c r="F18" s="45"/>
      <c r="G18" s="45"/>
      <c r="H18" s="45"/>
      <c r="I18" s="45"/>
      <c r="J18" s="45"/>
      <c r="K18" s="45"/>
      <c r="L18" s="9"/>
      <c r="M18" s="171"/>
      <c r="N18" s="171"/>
      <c r="O18" s="171"/>
      <c r="P18" s="48"/>
      <c r="Q18" s="45"/>
      <c r="R18" s="45"/>
      <c r="S18" s="47"/>
      <c r="T18" s="152" t="s">
        <v>34</v>
      </c>
      <c r="U18" s="152" t="s">
        <v>35</v>
      </c>
      <c r="V18" s="48"/>
      <c r="W18" s="40"/>
      <c r="X18" s="171"/>
      <c r="Y18" s="171"/>
      <c r="Z18" s="171"/>
      <c r="AA18" s="171"/>
      <c r="AB18" s="44"/>
      <c r="AC18" s="49"/>
      <c r="AD18" s="49"/>
      <c r="AE18" s="50" t="s">
        <v>37</v>
      </c>
      <c r="AF18" s="169"/>
      <c r="AG18" s="170"/>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row>
    <row r="19" spans="1:67" ht="16.5" customHeight="1">
      <c r="A19" s="27"/>
      <c r="B19" s="9"/>
      <c r="C19" s="39" t="s">
        <v>30</v>
      </c>
      <c r="D19" s="9" t="s">
        <v>39</v>
      </c>
      <c r="E19" s="9"/>
      <c r="F19" s="9"/>
      <c r="G19" s="9"/>
      <c r="H19" s="9"/>
      <c r="I19" s="9"/>
      <c r="J19" s="9"/>
      <c r="K19" s="9"/>
      <c r="L19" s="9"/>
      <c r="M19" s="9"/>
      <c r="N19" s="9"/>
      <c r="O19" s="9"/>
      <c r="P19" s="9"/>
      <c r="Q19" s="9"/>
      <c r="R19" s="40"/>
      <c r="S19" s="40"/>
      <c r="T19" s="40"/>
      <c r="U19" s="40"/>
      <c r="V19" s="40"/>
      <c r="W19" s="40"/>
      <c r="X19" s="40"/>
      <c r="Y19" s="40"/>
      <c r="Z19" s="40"/>
      <c r="AA19" s="40"/>
      <c r="AB19" s="40"/>
      <c r="AC19" s="40"/>
      <c r="AD19" s="40"/>
      <c r="AE19" s="41"/>
      <c r="AF19" s="42"/>
      <c r="AG19" s="42"/>
      <c r="AH19" s="42"/>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row>
    <row r="20" spans="1:67" ht="16.5" customHeight="1">
      <c r="A20" s="27"/>
      <c r="B20" s="9"/>
      <c r="C20" s="39" t="s">
        <v>30</v>
      </c>
      <c r="D20" s="9" t="s">
        <v>40</v>
      </c>
      <c r="E20" s="9"/>
      <c r="F20" s="9"/>
      <c r="G20" s="9"/>
      <c r="H20" s="9"/>
      <c r="I20" s="9"/>
      <c r="J20" s="9"/>
      <c r="K20" s="9"/>
      <c r="L20" s="9"/>
      <c r="M20" s="9"/>
      <c r="N20" s="9"/>
      <c r="O20" s="9"/>
      <c r="P20" s="9"/>
      <c r="Q20" s="9"/>
      <c r="R20" s="148"/>
      <c r="S20" s="9"/>
      <c r="T20" s="9"/>
      <c r="U20" s="9"/>
      <c r="V20" s="9"/>
      <c r="W20" s="9"/>
      <c r="X20" s="9"/>
      <c r="Y20" s="9"/>
      <c r="Z20" s="9"/>
      <c r="AA20" s="9"/>
      <c r="AB20" s="9"/>
      <c r="AC20" s="9"/>
      <c r="AD20" s="9"/>
      <c r="AE20" s="14"/>
      <c r="AF20" s="42"/>
      <c r="AG20" s="42"/>
      <c r="AH20" s="42"/>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row>
    <row r="21" spans="1:67" ht="16.5" customHeight="1">
      <c r="A21" s="27"/>
      <c r="B21" s="28"/>
      <c r="C21" s="28" t="s">
        <v>34</v>
      </c>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28" t="s">
        <v>37</v>
      </c>
      <c r="AC21" s="28"/>
      <c r="AD21" s="28"/>
      <c r="AE21" s="30"/>
      <c r="AF21" s="42"/>
      <c r="AG21" s="42"/>
      <c r="AH21" s="42"/>
    </row>
    <row r="22" spans="1:67" ht="16.5" customHeight="1">
      <c r="A22" s="149"/>
      <c r="B22" s="28" t="s">
        <v>41</v>
      </c>
      <c r="C22" s="28"/>
      <c r="D22" s="28"/>
      <c r="E22" s="28"/>
      <c r="F22" s="28"/>
      <c r="G22" s="28"/>
      <c r="H22" s="28"/>
      <c r="I22" s="28"/>
      <c r="J22" s="28"/>
      <c r="K22" s="28"/>
      <c r="L22" s="28"/>
      <c r="M22" s="28"/>
      <c r="N22" s="28"/>
      <c r="O22" s="28"/>
      <c r="P22" s="150"/>
      <c r="Q22" s="150"/>
      <c r="R22" s="150"/>
      <c r="S22" s="150"/>
      <c r="T22" s="150"/>
      <c r="U22" s="150"/>
      <c r="V22" s="150"/>
      <c r="W22" s="150"/>
      <c r="X22" s="150"/>
      <c r="Y22" s="150"/>
      <c r="Z22" s="150"/>
      <c r="AA22" s="150"/>
      <c r="AB22" s="150"/>
      <c r="AC22" s="150"/>
      <c r="AD22" s="150"/>
      <c r="AE22" s="151"/>
    </row>
    <row r="23" spans="1:67" ht="16.5" customHeight="1">
      <c r="A23" s="27"/>
      <c r="B23" s="9"/>
      <c r="C23" s="39" t="s">
        <v>30</v>
      </c>
      <c r="D23" s="9" t="s">
        <v>42</v>
      </c>
      <c r="E23" s="9"/>
      <c r="F23" s="9"/>
      <c r="G23" s="9"/>
      <c r="H23" s="9"/>
      <c r="I23" s="9"/>
      <c r="J23" s="9"/>
      <c r="K23" s="9"/>
      <c r="L23" s="9"/>
      <c r="M23" s="9"/>
      <c r="N23" s="9"/>
      <c r="O23" s="9"/>
      <c r="P23" s="9"/>
      <c r="Q23" s="9"/>
      <c r="R23" s="40"/>
      <c r="S23" s="40"/>
      <c r="T23" s="40"/>
      <c r="U23" s="40"/>
      <c r="V23" s="40"/>
      <c r="W23" s="40"/>
      <c r="X23" s="40"/>
      <c r="Y23" s="40"/>
      <c r="Z23" s="40"/>
      <c r="AA23" s="40"/>
      <c r="AB23" s="40"/>
      <c r="AC23" s="40"/>
      <c r="AD23" s="40"/>
      <c r="AE23" s="41"/>
    </row>
    <row r="24" spans="1:67" ht="16.5" customHeight="1">
      <c r="A24" s="27"/>
      <c r="B24" s="9"/>
      <c r="C24" s="148"/>
      <c r="D24" s="162" t="s">
        <v>43</v>
      </c>
      <c r="E24" s="162"/>
      <c r="F24" s="162"/>
      <c r="G24" s="162"/>
      <c r="H24" s="162"/>
      <c r="I24" s="162"/>
      <c r="J24" s="162"/>
      <c r="K24" s="162"/>
      <c r="L24" s="162"/>
      <c r="M24" s="171"/>
      <c r="N24" s="171"/>
      <c r="O24" s="171"/>
      <c r="P24" s="171"/>
      <c r="Q24" s="162" t="s">
        <v>44</v>
      </c>
      <c r="R24" s="162"/>
      <c r="S24" s="162"/>
      <c r="T24" s="9"/>
      <c r="U24" s="9"/>
      <c r="V24" s="9"/>
      <c r="W24" s="9"/>
      <c r="X24" s="9"/>
      <c r="Y24" s="9"/>
      <c r="Z24" s="9"/>
      <c r="AA24" s="9"/>
      <c r="AB24" s="9"/>
      <c r="AC24" s="9"/>
      <c r="AD24" s="9"/>
      <c r="AE24" s="14"/>
    </row>
    <row r="25" spans="1:67" ht="16.5" customHeight="1">
      <c r="A25" s="27"/>
      <c r="B25" s="9"/>
      <c r="C25" s="148"/>
      <c r="D25" s="162" t="s">
        <v>45</v>
      </c>
      <c r="E25" s="162"/>
      <c r="F25" s="162"/>
      <c r="G25" s="162"/>
      <c r="H25" s="162"/>
      <c r="I25" s="162"/>
      <c r="J25" s="162"/>
      <c r="K25" s="162"/>
      <c r="L25" s="162"/>
      <c r="M25" s="171"/>
      <c r="N25" s="171"/>
      <c r="O25" s="171"/>
      <c r="P25" s="171"/>
      <c r="Q25" s="162" t="s">
        <v>44</v>
      </c>
      <c r="R25" s="162"/>
      <c r="S25" s="162"/>
      <c r="T25" s="9"/>
      <c r="U25" s="9"/>
      <c r="V25" s="9"/>
      <c r="W25" s="9"/>
      <c r="X25" s="9"/>
      <c r="Y25" s="9"/>
      <c r="Z25" s="9"/>
      <c r="AA25" s="9"/>
      <c r="AB25" s="9"/>
      <c r="AC25" s="9"/>
      <c r="AD25" s="9"/>
      <c r="AE25" s="14"/>
    </row>
    <row r="26" spans="1:67" ht="16.5" customHeight="1">
      <c r="A26" s="27"/>
      <c r="B26" s="9"/>
      <c r="C26" s="53"/>
      <c r="D26" s="162" t="s">
        <v>46</v>
      </c>
      <c r="E26" s="162"/>
      <c r="F26" s="162"/>
      <c r="G26" s="9" t="s">
        <v>34</v>
      </c>
      <c r="H26" s="168"/>
      <c r="I26" s="168"/>
      <c r="J26" s="168"/>
      <c r="K26" s="168"/>
      <c r="L26" s="168"/>
      <c r="M26" s="9" t="s">
        <v>37</v>
      </c>
      <c r="N26" s="9"/>
      <c r="O26" s="9"/>
      <c r="P26" s="9"/>
      <c r="Q26" s="9"/>
      <c r="R26" s="148"/>
      <c r="S26" s="9"/>
      <c r="T26" s="9"/>
      <c r="U26" s="9"/>
      <c r="V26" s="9"/>
      <c r="W26" s="9"/>
      <c r="X26" s="9"/>
      <c r="Y26" s="9"/>
      <c r="Z26" s="9"/>
      <c r="AA26" s="9"/>
      <c r="AB26" s="9"/>
      <c r="AC26" s="9"/>
      <c r="AD26" s="9"/>
      <c r="AE26" s="14"/>
    </row>
    <row r="27" spans="1:67" ht="16.5" customHeight="1">
      <c r="A27" s="27"/>
      <c r="B27" s="9"/>
      <c r="C27" s="39" t="s">
        <v>30</v>
      </c>
      <c r="D27" s="9" t="s">
        <v>47</v>
      </c>
      <c r="E27" s="9"/>
      <c r="F27" s="9"/>
      <c r="G27" s="9"/>
      <c r="H27" s="9"/>
      <c r="I27" s="9"/>
      <c r="J27" s="9"/>
      <c r="K27" s="9"/>
      <c r="L27" s="9"/>
      <c r="M27" s="9"/>
      <c r="N27" s="9"/>
      <c r="O27" s="9"/>
      <c r="P27" s="9"/>
      <c r="Q27" s="9"/>
      <c r="R27" s="40"/>
      <c r="S27" s="40"/>
      <c r="T27" s="40"/>
      <c r="U27" s="40"/>
      <c r="V27" s="40"/>
      <c r="W27" s="40"/>
      <c r="X27" s="40"/>
      <c r="Y27" s="40"/>
      <c r="Z27" s="40"/>
      <c r="AA27" s="40"/>
      <c r="AB27" s="40"/>
      <c r="AC27" s="40"/>
      <c r="AD27" s="40"/>
      <c r="AE27" s="41"/>
    </row>
    <row r="28" spans="1:67" ht="16.5" customHeight="1">
      <c r="A28" s="27"/>
      <c r="B28" s="9"/>
      <c r="C28" s="39" t="s">
        <v>30</v>
      </c>
      <c r="D28" s="9" t="s">
        <v>40</v>
      </c>
      <c r="E28" s="9"/>
      <c r="F28" s="9"/>
      <c r="G28" s="9"/>
      <c r="H28" s="9"/>
      <c r="I28" s="9"/>
      <c r="J28" s="9"/>
      <c r="K28" s="9"/>
      <c r="L28" s="9"/>
      <c r="M28" s="9"/>
      <c r="N28" s="9"/>
      <c r="O28" s="9"/>
      <c r="P28" s="9"/>
      <c r="Q28" s="9"/>
      <c r="R28" s="148"/>
      <c r="S28" s="9"/>
      <c r="T28" s="9"/>
      <c r="U28" s="9"/>
      <c r="V28" s="9"/>
      <c r="W28" s="9"/>
      <c r="X28" s="9"/>
      <c r="Y28" s="9"/>
      <c r="Z28" s="9"/>
      <c r="AA28" s="9"/>
      <c r="AB28" s="9"/>
      <c r="AC28" s="9"/>
      <c r="AD28" s="9"/>
      <c r="AE28" s="14"/>
    </row>
    <row r="29" spans="1:67" ht="16.5" customHeight="1">
      <c r="A29" s="27"/>
      <c r="B29" s="28"/>
      <c r="C29" s="28" t="s">
        <v>34</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28" t="s">
        <v>37</v>
      </c>
      <c r="AC29" s="28"/>
      <c r="AD29" s="28"/>
      <c r="AE29" s="30"/>
    </row>
    <row r="30" spans="1:67" ht="16.5" customHeight="1">
      <c r="A30" s="54"/>
      <c r="B30" s="55"/>
      <c r="C30" s="55"/>
      <c r="D30" s="55"/>
      <c r="E30" s="55"/>
      <c r="F30" s="55"/>
      <c r="G30" s="56"/>
      <c r="H30" s="55"/>
      <c r="I30" s="55"/>
      <c r="J30" s="55"/>
      <c r="K30" s="55"/>
      <c r="L30" s="55"/>
      <c r="M30" s="55"/>
      <c r="N30" s="55"/>
      <c r="O30" s="55"/>
      <c r="P30" s="55"/>
      <c r="Q30" s="55"/>
      <c r="R30" s="55"/>
      <c r="S30" s="55"/>
      <c r="T30" s="57"/>
      <c r="U30" s="56"/>
      <c r="V30" s="57"/>
      <c r="W30" s="57"/>
      <c r="X30" s="57"/>
      <c r="Y30" s="57"/>
      <c r="Z30" s="57"/>
      <c r="AA30" s="57"/>
      <c r="AB30" s="57"/>
      <c r="AC30" s="58"/>
      <c r="AD30" s="58"/>
      <c r="AE30" s="59"/>
    </row>
    <row r="31" spans="1:67" ht="16.5" customHeight="1">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42"/>
    </row>
    <row r="32" spans="1:67" s="6" customFormat="1" ht="16.5" customHeight="1">
      <c r="A32" s="60"/>
      <c r="B32" s="62"/>
      <c r="C32" s="62"/>
      <c r="D32" s="62"/>
      <c r="E32" s="62"/>
      <c r="F32" s="62"/>
      <c r="G32" s="62"/>
      <c r="H32" s="62"/>
      <c r="I32" s="62"/>
      <c r="J32" s="62"/>
      <c r="K32" s="62"/>
      <c r="L32" s="62"/>
      <c r="N32" s="62"/>
      <c r="O32" s="62"/>
      <c r="P32" s="62"/>
      <c r="Q32" s="62"/>
      <c r="R32" s="62"/>
      <c r="S32" s="62"/>
      <c r="T32" s="62"/>
      <c r="U32" s="62"/>
      <c r="V32" s="62"/>
      <c r="W32" s="62"/>
      <c r="X32" s="62"/>
      <c r="Y32" s="62"/>
      <c r="Z32" s="62"/>
      <c r="AA32" s="62"/>
      <c r="AB32" s="62"/>
      <c r="AC32" s="62"/>
      <c r="AD32" s="62"/>
      <c r="AE32" s="60"/>
    </row>
    <row r="33" spans="1:31" s="6" customFormat="1" ht="16.5" hidden="1" customHeight="1">
      <c r="A33" s="63"/>
      <c r="B33" s="62"/>
      <c r="C33" s="62"/>
      <c r="D33" s="62"/>
      <c r="E33" s="62"/>
      <c r="F33" s="62"/>
      <c r="G33" s="62"/>
      <c r="H33" s="62"/>
      <c r="I33" s="62"/>
      <c r="J33" s="62"/>
      <c r="K33" s="62"/>
      <c r="L33" s="62"/>
      <c r="M33" s="64"/>
      <c r="N33" s="176" t="s">
        <v>48</v>
      </c>
      <c r="O33" s="176"/>
      <c r="P33" s="176" t="s">
        <v>49</v>
      </c>
      <c r="Q33" s="176"/>
      <c r="R33" s="62"/>
      <c r="S33" s="62"/>
      <c r="T33" s="62"/>
      <c r="U33" s="62"/>
      <c r="V33" s="62"/>
      <c r="W33" s="62"/>
      <c r="X33" s="62"/>
      <c r="Y33" s="62"/>
      <c r="Z33" s="62"/>
      <c r="AA33" s="62"/>
      <c r="AB33" s="62"/>
      <c r="AC33" s="62"/>
      <c r="AD33" s="62"/>
      <c r="AE33" s="60"/>
    </row>
    <row r="34" spans="1:31" s="6" customFormat="1" ht="16.5" hidden="1" customHeight="1">
      <c r="A34" s="65"/>
      <c r="B34" s="62"/>
      <c r="C34" s="62"/>
      <c r="D34" s="62"/>
      <c r="E34" s="62"/>
      <c r="F34" s="62"/>
      <c r="G34" s="62"/>
      <c r="H34" s="62"/>
      <c r="I34" s="62"/>
      <c r="J34" s="62"/>
      <c r="K34" s="62"/>
      <c r="L34" s="62"/>
      <c r="M34" s="64">
        <v>1</v>
      </c>
      <c r="N34" s="172">
        <v>0.46</v>
      </c>
      <c r="O34" s="172"/>
      <c r="P34" s="173" t="s">
        <v>50</v>
      </c>
      <c r="Q34" s="174"/>
      <c r="R34" s="62"/>
      <c r="S34" s="62"/>
      <c r="T34" s="62"/>
      <c r="U34" s="62"/>
      <c r="V34" s="62"/>
      <c r="W34" s="62"/>
      <c r="X34" s="62"/>
      <c r="Y34" s="62"/>
      <c r="Z34" s="62"/>
      <c r="AA34" s="62"/>
      <c r="AB34" s="62"/>
      <c r="AC34" s="62"/>
      <c r="AD34" s="62"/>
      <c r="AE34" s="60"/>
    </row>
    <row r="35" spans="1:31" s="6" customFormat="1" ht="16.5" hidden="1" customHeight="1">
      <c r="A35" s="65"/>
      <c r="B35" s="62"/>
      <c r="C35" s="62"/>
      <c r="D35" s="62"/>
      <c r="E35" s="62"/>
      <c r="F35" s="62"/>
      <c r="G35" s="62"/>
      <c r="H35" s="62"/>
      <c r="I35" s="62"/>
      <c r="J35" s="62"/>
      <c r="K35" s="62"/>
      <c r="L35" s="62"/>
      <c r="M35" s="64">
        <v>2</v>
      </c>
      <c r="N35" s="172">
        <v>0.46</v>
      </c>
      <c r="O35" s="172"/>
      <c r="P35" s="173" t="s">
        <v>50</v>
      </c>
      <c r="Q35" s="174"/>
      <c r="R35" s="62"/>
      <c r="S35" s="62"/>
      <c r="T35" s="62"/>
      <c r="U35" s="62"/>
      <c r="V35" s="62"/>
      <c r="W35" s="62"/>
      <c r="X35" s="62"/>
      <c r="Y35" s="62"/>
      <c r="Z35" s="62"/>
      <c r="AA35" s="62"/>
      <c r="AB35" s="62"/>
      <c r="AC35" s="62"/>
      <c r="AD35" s="62"/>
      <c r="AE35" s="60"/>
    </row>
    <row r="36" spans="1:31" s="6" customFormat="1" ht="16.5" hidden="1" customHeight="1">
      <c r="A36" s="63"/>
      <c r="B36" s="62"/>
      <c r="C36" s="62"/>
      <c r="D36" s="62"/>
      <c r="E36" s="62"/>
      <c r="F36" s="62"/>
      <c r="G36" s="62"/>
      <c r="H36" s="62"/>
      <c r="I36" s="62"/>
      <c r="J36" s="62"/>
      <c r="K36" s="62"/>
      <c r="L36" s="62"/>
      <c r="M36" s="64">
        <v>3</v>
      </c>
      <c r="N36" s="172">
        <v>0.56000000000000005</v>
      </c>
      <c r="O36" s="172"/>
      <c r="P36" s="173" t="s">
        <v>50</v>
      </c>
      <c r="Q36" s="174"/>
      <c r="R36" s="62"/>
      <c r="S36" s="62"/>
      <c r="T36" s="62"/>
      <c r="U36" s="62"/>
      <c r="V36" s="62"/>
      <c r="W36" s="62"/>
      <c r="X36" s="62"/>
      <c r="Y36" s="62"/>
      <c r="Z36" s="62"/>
      <c r="AA36" s="62"/>
      <c r="AB36" s="62"/>
      <c r="AC36" s="62"/>
      <c r="AD36" s="62"/>
      <c r="AE36" s="60"/>
    </row>
    <row r="37" spans="1:31" s="6" customFormat="1" ht="16.5" hidden="1" customHeight="1">
      <c r="A37" s="60"/>
      <c r="B37" s="62"/>
      <c r="C37" s="62"/>
      <c r="D37" s="62"/>
      <c r="E37" s="62"/>
      <c r="F37" s="62"/>
      <c r="G37" s="62"/>
      <c r="H37" s="62"/>
      <c r="I37" s="62"/>
      <c r="J37" s="62"/>
      <c r="K37" s="62"/>
      <c r="L37" s="62"/>
      <c r="M37" s="64">
        <v>4</v>
      </c>
      <c r="N37" s="172">
        <v>0.75</v>
      </c>
      <c r="O37" s="172"/>
      <c r="P37" s="173" t="s">
        <v>50</v>
      </c>
      <c r="Q37" s="174"/>
      <c r="R37" s="62"/>
      <c r="S37" s="62"/>
      <c r="T37" s="62"/>
      <c r="U37" s="62"/>
      <c r="V37" s="62"/>
      <c r="W37" s="62"/>
      <c r="X37" s="62"/>
      <c r="Y37" s="62"/>
      <c r="Z37" s="62"/>
      <c r="AA37" s="62"/>
      <c r="AB37" s="62"/>
      <c r="AC37" s="62"/>
      <c r="AD37" s="62"/>
      <c r="AE37" s="60"/>
    </row>
    <row r="38" spans="1:31" s="6" customFormat="1" ht="16.5" hidden="1" customHeight="1">
      <c r="A38" s="63"/>
      <c r="B38" s="62"/>
      <c r="C38" s="62"/>
      <c r="D38" s="62"/>
      <c r="E38" s="62"/>
      <c r="F38" s="62"/>
      <c r="G38" s="62"/>
      <c r="H38" s="62"/>
      <c r="I38" s="62"/>
      <c r="J38" s="62"/>
      <c r="K38" s="62"/>
      <c r="L38" s="62"/>
      <c r="M38" s="64">
        <v>5</v>
      </c>
      <c r="N38" s="172">
        <v>0.87</v>
      </c>
      <c r="O38" s="172"/>
      <c r="P38" s="178">
        <v>3</v>
      </c>
      <c r="Q38" s="178"/>
      <c r="R38" s="62"/>
      <c r="S38" s="62"/>
      <c r="T38" s="62"/>
      <c r="U38" s="62"/>
      <c r="V38" s="62"/>
      <c r="W38" s="62"/>
      <c r="X38" s="62"/>
      <c r="Y38" s="62"/>
      <c r="Z38" s="62"/>
      <c r="AA38" s="62"/>
      <c r="AB38" s="62"/>
      <c r="AC38" s="62"/>
      <c r="AD38" s="62"/>
      <c r="AE38" s="60"/>
    </row>
    <row r="39" spans="1:31" s="6" customFormat="1" ht="16.5" hidden="1" customHeight="1">
      <c r="A39" s="60"/>
      <c r="B39" s="62"/>
      <c r="C39" s="62"/>
      <c r="D39" s="62"/>
      <c r="E39" s="62"/>
      <c r="F39" s="62"/>
      <c r="G39" s="62"/>
      <c r="H39" s="62"/>
      <c r="I39" s="62"/>
      <c r="J39" s="62"/>
      <c r="K39" s="62"/>
      <c r="L39" s="62"/>
      <c r="M39" s="64">
        <v>6</v>
      </c>
      <c r="N39" s="172">
        <v>0.87</v>
      </c>
      <c r="O39" s="172"/>
      <c r="P39" s="178">
        <v>2.8</v>
      </c>
      <c r="Q39" s="178"/>
      <c r="R39" s="62"/>
      <c r="S39" s="62"/>
      <c r="T39" s="62"/>
      <c r="U39" s="62"/>
      <c r="V39" s="62"/>
      <c r="W39" s="62"/>
      <c r="X39" s="62"/>
      <c r="Y39" s="62"/>
      <c r="Z39" s="62"/>
      <c r="AA39" s="62"/>
      <c r="AB39" s="62"/>
      <c r="AC39" s="62"/>
      <c r="AD39" s="62"/>
      <c r="AE39" s="60"/>
    </row>
    <row r="40" spans="1:31" s="6" customFormat="1" ht="16.5" hidden="1" customHeight="1">
      <c r="A40" s="60"/>
      <c r="B40" s="60"/>
      <c r="C40" s="60"/>
      <c r="D40" s="60"/>
      <c r="E40" s="60"/>
      <c r="F40" s="60"/>
      <c r="G40" s="60"/>
      <c r="H40" s="60"/>
      <c r="I40" s="60"/>
      <c r="J40" s="60"/>
      <c r="K40" s="60"/>
      <c r="L40" s="60"/>
      <c r="M40" s="64">
        <v>7</v>
      </c>
      <c r="N40" s="172">
        <v>0.87</v>
      </c>
      <c r="O40" s="172"/>
      <c r="P40" s="178">
        <v>2.7</v>
      </c>
      <c r="Q40" s="178"/>
      <c r="R40" s="60"/>
      <c r="S40" s="60"/>
      <c r="T40" s="60"/>
      <c r="U40" s="60"/>
      <c r="V40" s="60"/>
      <c r="W40" s="60"/>
      <c r="X40" s="60"/>
      <c r="Y40" s="60"/>
      <c r="Z40" s="60"/>
      <c r="AA40" s="60"/>
      <c r="AB40" s="60"/>
      <c r="AC40" s="60"/>
      <c r="AD40" s="60"/>
      <c r="AE40" s="60"/>
    </row>
    <row r="41" spans="1:31" s="6" customFormat="1" ht="16.5" hidden="1" customHeight="1">
      <c r="A41" s="65"/>
      <c r="B41" s="60"/>
      <c r="C41" s="60"/>
      <c r="D41" s="60"/>
      <c r="E41" s="60"/>
      <c r="F41" s="60"/>
      <c r="G41" s="60"/>
      <c r="H41" s="60"/>
      <c r="I41" s="60"/>
      <c r="J41" s="60"/>
      <c r="K41" s="60"/>
      <c r="L41" s="60"/>
      <c r="M41" s="64">
        <v>8</v>
      </c>
      <c r="N41" s="179" t="s">
        <v>50</v>
      </c>
      <c r="O41" s="179"/>
      <c r="P41" s="178">
        <v>3.2</v>
      </c>
      <c r="Q41" s="178"/>
      <c r="R41" s="60"/>
      <c r="S41" s="60"/>
      <c r="T41" s="60"/>
      <c r="U41" s="60"/>
      <c r="V41" s="60"/>
      <c r="W41" s="60"/>
      <c r="X41" s="60"/>
      <c r="Y41" s="60"/>
      <c r="Z41" s="60"/>
      <c r="AA41" s="60"/>
      <c r="AB41" s="60"/>
      <c r="AC41" s="60"/>
      <c r="AD41" s="60"/>
      <c r="AE41" s="60"/>
    </row>
    <row r="42" spans="1:31" ht="16.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42"/>
    </row>
    <row r="43" spans="1:31" s="68" customFormat="1" ht="16.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7"/>
    </row>
    <row r="44" spans="1:31" ht="16.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42"/>
    </row>
    <row r="45" spans="1:31" ht="16.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42"/>
    </row>
    <row r="46" spans="1:31" ht="16.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42"/>
    </row>
    <row r="47" spans="1:31" ht="16.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42"/>
    </row>
    <row r="48" spans="1:31" ht="16.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42"/>
    </row>
    <row r="49" spans="1:31" ht="16.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42"/>
    </row>
    <row r="50" spans="1:31" ht="16.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row r="51" spans="1:31" ht="16.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42"/>
    </row>
    <row r="52" spans="1:31" ht="16.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42"/>
    </row>
    <row r="53" spans="1:31" ht="16.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42"/>
    </row>
    <row r="54" spans="1:31" ht="16.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70"/>
    </row>
    <row r="55" spans="1:31" ht="16.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70"/>
    </row>
    <row r="56" spans="1:31" ht="16.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70"/>
    </row>
    <row r="57" spans="1:31" ht="16.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70"/>
    </row>
    <row r="58" spans="1:31" ht="16.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42"/>
    </row>
    <row r="59" spans="1:31" ht="16.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42"/>
    </row>
    <row r="60" spans="1:31" ht="16.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42"/>
    </row>
    <row r="61" spans="1:31" ht="16.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1:31" ht="16.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row r="63" spans="1:31" ht="16.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row>
    <row r="64" spans="1:31" ht="16.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row>
    <row r="65" spans="1:32" ht="16.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row>
    <row r="66" spans="1:32" ht="16.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row>
    <row r="73" spans="1:32" ht="16.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row>
    <row r="74" spans="1:32"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spans="1:32"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spans="1:32"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ht="16.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ht="16.5" customHeight="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2:33" ht="16.5" customHeight="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row>
    <row r="82" spans="2:33" ht="16.5" customHeight="1">
      <c r="C82" s="42"/>
      <c r="D82" s="42"/>
      <c r="E82" s="42"/>
      <c r="F82" s="42"/>
      <c r="G82" s="42"/>
      <c r="H82" s="177"/>
      <c r="I82" s="177"/>
      <c r="J82" s="177"/>
      <c r="K82" s="177"/>
      <c r="L82" s="177"/>
      <c r="M82" s="177"/>
      <c r="N82" s="72"/>
      <c r="O82" s="177"/>
      <c r="P82" s="177"/>
      <c r="Q82" s="177"/>
      <c r="R82" s="177"/>
      <c r="S82" s="177"/>
      <c r="T82" s="177"/>
      <c r="U82" s="177"/>
      <c r="V82" s="177"/>
      <c r="W82" s="177"/>
      <c r="X82" s="177"/>
      <c r="Y82" s="177"/>
      <c r="Z82" s="177"/>
      <c r="AA82" s="177"/>
      <c r="AB82" s="177"/>
      <c r="AC82" s="177"/>
      <c r="AD82" s="42"/>
      <c r="AG82" s="73"/>
    </row>
    <row r="83" spans="2:33" ht="16.5" customHeight="1">
      <c r="C83" s="42"/>
      <c r="D83" s="42"/>
      <c r="E83" s="42"/>
      <c r="F83" s="42"/>
      <c r="G83" s="42"/>
      <c r="H83" s="177"/>
      <c r="I83" s="177"/>
      <c r="J83" s="177"/>
      <c r="K83" s="177"/>
      <c r="L83" s="177"/>
      <c r="M83" s="177"/>
      <c r="N83" s="72"/>
      <c r="O83" s="177"/>
      <c r="P83" s="177"/>
      <c r="Q83" s="177"/>
      <c r="R83" s="177"/>
      <c r="S83" s="177"/>
      <c r="T83" s="177"/>
      <c r="U83" s="177"/>
      <c r="V83" s="177"/>
      <c r="W83" s="177"/>
      <c r="X83" s="177"/>
      <c r="Y83" s="177"/>
      <c r="Z83" s="177"/>
      <c r="AA83" s="177"/>
      <c r="AB83" s="177"/>
      <c r="AC83" s="177"/>
      <c r="AD83" s="42"/>
      <c r="AG83" s="73"/>
    </row>
    <row r="84" spans="2:33" ht="16.5" customHeight="1">
      <c r="C84" s="42"/>
      <c r="D84" s="42"/>
      <c r="E84" s="42"/>
      <c r="F84" s="42"/>
      <c r="G84" s="42"/>
      <c r="H84" s="177"/>
      <c r="I84" s="177"/>
      <c r="J84" s="177"/>
      <c r="K84" s="177"/>
      <c r="L84" s="177"/>
      <c r="M84" s="177"/>
      <c r="N84" s="72"/>
      <c r="O84" s="177"/>
      <c r="P84" s="177"/>
      <c r="Q84" s="177"/>
      <c r="R84" s="177"/>
      <c r="S84" s="177"/>
      <c r="T84" s="177"/>
      <c r="U84" s="177"/>
      <c r="V84" s="177"/>
      <c r="W84" s="177"/>
      <c r="X84" s="177"/>
      <c r="Y84" s="177"/>
      <c r="Z84" s="177"/>
      <c r="AA84" s="177"/>
      <c r="AB84" s="177"/>
      <c r="AC84" s="177"/>
      <c r="AD84" s="42"/>
      <c r="AG84" s="73"/>
    </row>
    <row r="85" spans="2:33" ht="16.5" customHeight="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row>
    <row r="86" spans="2:33" ht="16.5" customHeight="1">
      <c r="C86" s="42"/>
      <c r="D86" s="42"/>
      <c r="E86" s="42"/>
      <c r="F86" s="42"/>
      <c r="G86" s="42"/>
      <c r="H86" s="177"/>
      <c r="I86" s="177"/>
      <c r="J86" s="177"/>
      <c r="K86" s="177"/>
      <c r="L86" s="177"/>
      <c r="M86" s="177"/>
      <c r="N86" s="72"/>
      <c r="O86" s="177"/>
      <c r="P86" s="177"/>
      <c r="Q86" s="177"/>
      <c r="R86" s="177"/>
      <c r="S86" s="177"/>
      <c r="T86" s="177"/>
      <c r="U86" s="177"/>
      <c r="V86" s="177"/>
      <c r="W86" s="177"/>
      <c r="X86" s="177"/>
      <c r="Y86" s="177"/>
      <c r="Z86" s="177"/>
      <c r="AA86" s="177"/>
      <c r="AB86" s="177"/>
      <c r="AC86" s="177"/>
      <c r="AD86" s="42"/>
      <c r="AE86" s="42"/>
      <c r="AF86" s="42"/>
      <c r="AG86" s="42"/>
    </row>
    <row r="87" spans="2:33" ht="16.5" customHeight="1">
      <c r="C87" s="42"/>
      <c r="D87" s="42"/>
      <c r="E87" s="42"/>
      <c r="F87" s="42"/>
      <c r="G87" s="42"/>
      <c r="H87" s="177"/>
      <c r="I87" s="177"/>
      <c r="J87" s="177"/>
      <c r="K87" s="177"/>
      <c r="L87" s="177"/>
      <c r="M87" s="177"/>
      <c r="N87" s="72"/>
      <c r="O87" s="177"/>
      <c r="P87" s="177"/>
      <c r="Q87" s="177"/>
      <c r="R87" s="177"/>
      <c r="S87" s="177"/>
      <c r="T87" s="177"/>
      <c r="U87" s="177"/>
      <c r="V87" s="177"/>
      <c r="W87" s="177"/>
      <c r="X87" s="177"/>
      <c r="Y87" s="177"/>
      <c r="Z87" s="177"/>
      <c r="AA87" s="177"/>
      <c r="AB87" s="177"/>
      <c r="AC87" s="177"/>
      <c r="AD87" s="42"/>
      <c r="AE87" s="42"/>
      <c r="AF87" s="42"/>
      <c r="AG87" s="42"/>
    </row>
    <row r="88" spans="2:33" ht="16.5" customHeight="1">
      <c r="C88" s="42"/>
      <c r="D88" s="42"/>
      <c r="E88" s="42"/>
      <c r="F88" s="42"/>
      <c r="G88" s="42"/>
      <c r="H88" s="177"/>
      <c r="I88" s="177"/>
      <c r="J88" s="177"/>
      <c r="K88" s="177"/>
      <c r="L88" s="177"/>
      <c r="M88" s="177"/>
      <c r="N88" s="72"/>
      <c r="O88" s="177"/>
      <c r="P88" s="177"/>
      <c r="Q88" s="177"/>
      <c r="R88" s="177"/>
      <c r="S88" s="177"/>
      <c r="T88" s="177"/>
      <c r="U88" s="177"/>
      <c r="V88" s="177"/>
      <c r="W88" s="177"/>
      <c r="X88" s="177"/>
      <c r="Y88" s="177"/>
      <c r="Z88" s="177"/>
      <c r="AA88" s="177"/>
      <c r="AB88" s="177"/>
      <c r="AC88" s="177"/>
      <c r="AD88" s="42"/>
      <c r="AE88" s="42"/>
      <c r="AF88" s="42"/>
      <c r="AG88" s="42"/>
    </row>
    <row r="89" spans="2:33" ht="16.5" customHeight="1">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row>
    <row r="90" spans="2:33" ht="16.5" customHeight="1">
      <c r="C90" s="42"/>
      <c r="D90" s="42"/>
      <c r="E90" s="42"/>
      <c r="F90" s="42"/>
      <c r="G90" s="42"/>
      <c r="H90" s="177"/>
      <c r="I90" s="177"/>
      <c r="J90" s="177"/>
      <c r="K90" s="177"/>
      <c r="L90" s="177"/>
      <c r="M90" s="177"/>
      <c r="N90" s="72"/>
      <c r="O90" s="177"/>
      <c r="P90" s="177"/>
      <c r="Q90" s="177"/>
      <c r="R90" s="177"/>
      <c r="S90" s="177"/>
      <c r="T90" s="177"/>
      <c r="U90" s="177"/>
      <c r="V90" s="177"/>
      <c r="W90" s="177"/>
      <c r="X90" s="177"/>
      <c r="Y90" s="177"/>
      <c r="Z90" s="177"/>
      <c r="AA90" s="177"/>
      <c r="AB90" s="177"/>
      <c r="AC90" s="177"/>
      <c r="AD90" s="42"/>
      <c r="AE90" s="42"/>
      <c r="AF90" s="42"/>
      <c r="AG90" s="42"/>
    </row>
    <row r="91" spans="2:33" ht="16.5" customHeight="1">
      <c r="C91" s="42"/>
      <c r="D91" s="42"/>
      <c r="E91" s="42"/>
      <c r="F91" s="42"/>
      <c r="G91" s="42"/>
      <c r="H91" s="177"/>
      <c r="I91" s="177"/>
      <c r="J91" s="177"/>
      <c r="K91" s="177"/>
      <c r="L91" s="177"/>
      <c r="M91" s="177"/>
      <c r="N91" s="72"/>
      <c r="O91" s="177"/>
      <c r="P91" s="177"/>
      <c r="Q91" s="177"/>
      <c r="R91" s="177"/>
      <c r="S91" s="177"/>
      <c r="T91" s="177"/>
      <c r="U91" s="177"/>
      <c r="V91" s="177"/>
      <c r="W91" s="177"/>
      <c r="X91" s="177"/>
      <c r="Y91" s="177"/>
      <c r="Z91" s="177"/>
      <c r="AA91" s="177"/>
      <c r="AB91" s="177"/>
      <c r="AC91" s="177"/>
      <c r="AD91" s="42"/>
      <c r="AE91" s="42"/>
      <c r="AF91" s="42"/>
      <c r="AG91" s="42"/>
    </row>
    <row r="92" spans="2:33" ht="16.5" customHeight="1">
      <c r="C92" s="42"/>
      <c r="D92" s="42"/>
      <c r="E92" s="42"/>
      <c r="F92" s="42"/>
      <c r="G92" s="42"/>
      <c r="H92" s="177"/>
      <c r="I92" s="177"/>
      <c r="J92" s="177"/>
      <c r="K92" s="177"/>
      <c r="L92" s="177"/>
      <c r="M92" s="177"/>
      <c r="N92" s="72"/>
      <c r="O92" s="177"/>
      <c r="P92" s="177"/>
      <c r="Q92" s="177"/>
      <c r="R92" s="177"/>
      <c r="S92" s="177"/>
      <c r="T92" s="177"/>
      <c r="U92" s="177"/>
      <c r="V92" s="177"/>
      <c r="W92" s="177"/>
      <c r="X92" s="177"/>
      <c r="Y92" s="177"/>
      <c r="Z92" s="177"/>
      <c r="AA92" s="177"/>
      <c r="AB92" s="177"/>
      <c r="AC92" s="177"/>
      <c r="AD92" s="42"/>
      <c r="AE92" s="42"/>
      <c r="AF92" s="42"/>
      <c r="AG92" s="42"/>
    </row>
    <row r="93" spans="2:33" ht="16.5" customHeight="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row>
    <row r="94" spans="2:33" ht="16.5" customHeight="1">
      <c r="C94" s="42"/>
      <c r="D94" s="42"/>
      <c r="E94" s="42"/>
      <c r="F94" s="42"/>
      <c r="G94" s="42"/>
      <c r="H94" s="177"/>
      <c r="I94" s="177"/>
      <c r="J94" s="177"/>
      <c r="K94" s="177"/>
      <c r="L94" s="177"/>
      <c r="M94" s="177"/>
      <c r="N94" s="72"/>
      <c r="O94" s="177"/>
      <c r="P94" s="177"/>
      <c r="Q94" s="177"/>
      <c r="R94" s="177"/>
      <c r="S94" s="177"/>
      <c r="T94" s="177"/>
      <c r="U94" s="177"/>
      <c r="V94" s="177"/>
      <c r="W94" s="177"/>
      <c r="X94" s="177"/>
      <c r="Y94" s="177"/>
      <c r="Z94" s="177"/>
      <c r="AA94" s="177"/>
      <c r="AB94" s="177"/>
      <c r="AC94" s="177"/>
      <c r="AD94" s="42"/>
      <c r="AE94" s="42"/>
      <c r="AF94" s="42"/>
      <c r="AG94" s="42"/>
    </row>
    <row r="95" spans="2:33" ht="16.5" customHeight="1">
      <c r="C95" s="42"/>
      <c r="D95" s="42"/>
      <c r="E95" s="42"/>
      <c r="F95" s="42"/>
      <c r="G95" s="42"/>
      <c r="H95" s="177"/>
      <c r="I95" s="177"/>
      <c r="J95" s="177"/>
      <c r="K95" s="177"/>
      <c r="L95" s="177"/>
      <c r="M95" s="177"/>
      <c r="N95" s="72"/>
      <c r="O95" s="177"/>
      <c r="P95" s="177"/>
      <c r="Q95" s="177"/>
      <c r="R95" s="177"/>
      <c r="S95" s="177"/>
      <c r="T95" s="177"/>
      <c r="U95" s="177"/>
      <c r="V95" s="177"/>
      <c r="W95" s="177"/>
      <c r="X95" s="177"/>
      <c r="Y95" s="177"/>
      <c r="Z95" s="177"/>
      <c r="AA95" s="177"/>
      <c r="AB95" s="177"/>
      <c r="AC95" s="177"/>
      <c r="AD95" s="42"/>
      <c r="AE95" s="42"/>
      <c r="AF95" s="42"/>
      <c r="AG95" s="42"/>
    </row>
    <row r="96" spans="2:33" ht="16.5" customHeight="1">
      <c r="C96" s="42"/>
      <c r="D96" s="42"/>
      <c r="E96" s="42"/>
      <c r="F96" s="42"/>
      <c r="G96" s="42"/>
      <c r="H96" s="177"/>
      <c r="I96" s="177"/>
      <c r="J96" s="177"/>
      <c r="K96" s="177"/>
      <c r="L96" s="177"/>
      <c r="M96" s="177"/>
      <c r="N96" s="72"/>
      <c r="O96" s="177"/>
      <c r="P96" s="177"/>
      <c r="Q96" s="177"/>
      <c r="R96" s="177"/>
      <c r="S96" s="177"/>
      <c r="T96" s="177"/>
      <c r="U96" s="177"/>
      <c r="V96" s="177"/>
      <c r="W96" s="177"/>
      <c r="X96" s="177"/>
      <c r="Y96" s="177"/>
      <c r="Z96" s="177"/>
      <c r="AA96" s="177"/>
      <c r="AB96" s="177"/>
      <c r="AC96" s="177"/>
      <c r="AD96" s="42"/>
      <c r="AE96" s="42"/>
      <c r="AF96" s="42"/>
      <c r="AG96" s="42"/>
    </row>
    <row r="97" spans="3:33" ht="16.5" customHeight="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row>
    <row r="98" spans="3:33" ht="16.5" customHeight="1">
      <c r="C98" s="42"/>
      <c r="D98" s="42"/>
      <c r="E98" s="42"/>
      <c r="F98" s="42"/>
      <c r="G98" s="42"/>
      <c r="H98" s="177"/>
      <c r="I98" s="177"/>
      <c r="J98" s="177"/>
      <c r="K98" s="177"/>
      <c r="L98" s="177"/>
      <c r="M98" s="177"/>
      <c r="N98" s="72"/>
      <c r="O98" s="177"/>
      <c r="P98" s="177"/>
      <c r="Q98" s="177"/>
      <c r="R98" s="177"/>
      <c r="S98" s="177"/>
      <c r="T98" s="177"/>
      <c r="U98" s="177"/>
      <c r="V98" s="177"/>
      <c r="W98" s="177"/>
      <c r="X98" s="177"/>
      <c r="Y98" s="177"/>
      <c r="Z98" s="177"/>
      <c r="AA98" s="177"/>
      <c r="AB98" s="177"/>
      <c r="AC98" s="177"/>
      <c r="AD98" s="42"/>
      <c r="AE98" s="42"/>
      <c r="AF98" s="42"/>
      <c r="AG98" s="42"/>
    </row>
    <row r="99" spans="3:33" ht="16.5" customHeight="1">
      <c r="C99" s="42"/>
      <c r="D99" s="42"/>
      <c r="E99" s="42"/>
      <c r="F99" s="42"/>
      <c r="G99" s="42"/>
      <c r="H99" s="177"/>
      <c r="I99" s="177"/>
      <c r="J99" s="177"/>
      <c r="K99" s="177"/>
      <c r="L99" s="177"/>
      <c r="M99" s="177"/>
      <c r="N99" s="72"/>
      <c r="O99" s="177"/>
      <c r="P99" s="177"/>
      <c r="Q99" s="177"/>
      <c r="R99" s="177"/>
      <c r="S99" s="177"/>
      <c r="T99" s="177"/>
      <c r="U99" s="177"/>
      <c r="V99" s="177"/>
      <c r="W99" s="177"/>
      <c r="X99" s="177"/>
      <c r="Y99" s="177"/>
      <c r="Z99" s="177"/>
      <c r="AA99" s="177"/>
      <c r="AB99" s="177"/>
      <c r="AC99" s="177"/>
      <c r="AD99" s="42"/>
      <c r="AE99" s="42"/>
      <c r="AF99" s="42"/>
      <c r="AG99" s="42"/>
    </row>
    <row r="100" spans="3:33" ht="16.5" customHeight="1">
      <c r="C100" s="42"/>
      <c r="D100" s="42"/>
      <c r="E100" s="42"/>
      <c r="F100" s="42"/>
      <c r="G100" s="42"/>
      <c r="H100" s="177"/>
      <c r="I100" s="177"/>
      <c r="J100" s="177"/>
      <c r="K100" s="177"/>
      <c r="L100" s="177"/>
      <c r="M100" s="177"/>
      <c r="N100" s="72"/>
      <c r="O100" s="177"/>
      <c r="P100" s="177"/>
      <c r="Q100" s="177"/>
      <c r="R100" s="177"/>
      <c r="S100" s="177"/>
      <c r="T100" s="177"/>
      <c r="U100" s="177"/>
      <c r="V100" s="177"/>
      <c r="W100" s="177"/>
      <c r="X100" s="177"/>
      <c r="Y100" s="177"/>
      <c r="Z100" s="177"/>
      <c r="AA100" s="177"/>
      <c r="AB100" s="177"/>
      <c r="AC100" s="177"/>
      <c r="AD100" s="42"/>
      <c r="AE100" s="42"/>
      <c r="AF100" s="42"/>
      <c r="AG100" s="42"/>
    </row>
    <row r="101" spans="3:33" s="68" customFormat="1" ht="16.5" customHeight="1"/>
    <row r="102" spans="3:33" s="68" customFormat="1" ht="16.5" customHeight="1"/>
    <row r="103" spans="3:33" s="68" customFormat="1" ht="16.5" customHeight="1"/>
  </sheetData>
  <sheetProtection selectLockedCells="1"/>
  <mergeCells count="91">
    <mergeCell ref="H100:M100"/>
    <mergeCell ref="O100:AC100"/>
    <mergeCell ref="H96:M96"/>
    <mergeCell ref="O96:AC96"/>
    <mergeCell ref="H98:M98"/>
    <mergeCell ref="O98:AC98"/>
    <mergeCell ref="H99:M99"/>
    <mergeCell ref="O99:AC99"/>
    <mergeCell ref="H92:M92"/>
    <mergeCell ref="O92:AC92"/>
    <mergeCell ref="H94:M94"/>
    <mergeCell ref="O94:AC94"/>
    <mergeCell ref="H95:M95"/>
    <mergeCell ref="O95:AC95"/>
    <mergeCell ref="H88:M88"/>
    <mergeCell ref="O88:AC88"/>
    <mergeCell ref="H90:M90"/>
    <mergeCell ref="O90:AC90"/>
    <mergeCell ref="H91:M91"/>
    <mergeCell ref="O91:AC91"/>
    <mergeCell ref="H84:M84"/>
    <mergeCell ref="O84:AC84"/>
    <mergeCell ref="H86:M86"/>
    <mergeCell ref="O86:AC86"/>
    <mergeCell ref="H87:M87"/>
    <mergeCell ref="O87:AC87"/>
    <mergeCell ref="H83:M83"/>
    <mergeCell ref="O83:AC83"/>
    <mergeCell ref="N38:O38"/>
    <mergeCell ref="P38:Q38"/>
    <mergeCell ref="N39:O39"/>
    <mergeCell ref="P39:Q39"/>
    <mergeCell ref="N40:O40"/>
    <mergeCell ref="P40:Q40"/>
    <mergeCell ref="N41:O41"/>
    <mergeCell ref="P41:Q41"/>
    <mergeCell ref="A73:AE73"/>
    <mergeCell ref="H82:M82"/>
    <mergeCell ref="O82:AC82"/>
    <mergeCell ref="N35:O35"/>
    <mergeCell ref="P35:Q35"/>
    <mergeCell ref="N36:O36"/>
    <mergeCell ref="P36:Q36"/>
    <mergeCell ref="N37:O37"/>
    <mergeCell ref="P37:Q37"/>
    <mergeCell ref="N34:O34"/>
    <mergeCell ref="P34:Q34"/>
    <mergeCell ref="D21:AA21"/>
    <mergeCell ref="D24:L24"/>
    <mergeCell ref="M24:P24"/>
    <mergeCell ref="Q24:S24"/>
    <mergeCell ref="D25:L25"/>
    <mergeCell ref="M25:P25"/>
    <mergeCell ref="Q25:S25"/>
    <mergeCell ref="D26:F26"/>
    <mergeCell ref="H26:L26"/>
    <mergeCell ref="D29:AA29"/>
    <mergeCell ref="N33:O33"/>
    <mergeCell ref="P33:Q33"/>
    <mergeCell ref="A14:AE14"/>
    <mergeCell ref="M17:O17"/>
    <mergeCell ref="X17:AA17"/>
    <mergeCell ref="AF17:AG17"/>
    <mergeCell ref="M18:O18"/>
    <mergeCell ref="X18:AA18"/>
    <mergeCell ref="AF18:AG18"/>
    <mergeCell ref="K11:O11"/>
    <mergeCell ref="A1:AE1"/>
    <mergeCell ref="A5:I5"/>
    <mergeCell ref="K5:N5"/>
    <mergeCell ref="A8:I8"/>
    <mergeCell ref="K8:N8"/>
    <mergeCell ref="AI2:BO2"/>
    <mergeCell ref="AI3:BO3"/>
    <mergeCell ref="AI4:BO4"/>
    <mergeCell ref="AI5:BO5"/>
    <mergeCell ref="AI6:BO6"/>
    <mergeCell ref="AI7:BO7"/>
    <mergeCell ref="AI8:BO8"/>
    <mergeCell ref="AI9:BO9"/>
    <mergeCell ref="AI10:BO10"/>
    <mergeCell ref="AI11:BO11"/>
    <mergeCell ref="AI17:BO17"/>
    <mergeCell ref="AI18:BO18"/>
    <mergeCell ref="AI19:BO19"/>
    <mergeCell ref="AI20:BO20"/>
    <mergeCell ref="AI12:BO12"/>
    <mergeCell ref="AI13:BO13"/>
    <mergeCell ref="AI14:BO14"/>
    <mergeCell ref="AI15:BO15"/>
    <mergeCell ref="AI16:BO16"/>
  </mergeCells>
  <phoneticPr fontId="1"/>
  <dataValidations count="2">
    <dataValidation type="list" allowBlank="1" showInputMessage="1" showErrorMessage="1" sqref="C16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19:C20 IV19:IV20 SR19:SR20 ACN19:ACN20 AMJ19:AMJ20 AWF19:AWF20 BGB19:BGB20 BPX19:BPX20 BZT19:BZT20 CJP19:CJP20 CTL19:CTL20 DDH19:DDH20 DND19:DND20 DWZ19:DWZ20 EGV19:EGV20 EQR19:EQR20 FAN19:FAN20 FKJ19:FKJ20 FUF19:FUF20 GEB19:GEB20 GNX19:GNX20 GXT19:GXT20 HHP19:HHP20 HRL19:HRL20 IBH19:IBH20 ILD19:ILD20 IUZ19:IUZ20 JEV19:JEV20 JOR19:JOR20 JYN19:JYN20 KIJ19:KIJ20 KSF19:KSF20 LCB19:LCB20 LLX19:LLX20 LVT19:LVT20 MFP19:MFP20 MPL19:MPL20 MZH19:MZH20 NJD19:NJD20 NSZ19:NSZ20 OCV19:OCV20 OMR19:OMR20 OWN19:OWN20 PGJ19:PGJ20 PQF19:PQF20 QAB19:QAB20 QJX19:QJX20 QTT19:QTT20 RDP19:RDP20 RNL19:RNL20 RXH19:RXH20 SHD19:SHD20 SQZ19:SQZ20 TAV19:TAV20 TKR19:TKR20 TUN19:TUN20 UEJ19:UEJ20 UOF19:UOF20 UYB19:UYB20 VHX19:VHX20 VRT19:VRT20 WBP19:WBP20 WLL19:WLL20 WVH19:WVH20 C65555:C65556 IV65555:IV65556 SR65555:SR65556 ACN65555:ACN65556 AMJ65555:AMJ65556 AWF65555:AWF65556 BGB65555:BGB65556 BPX65555:BPX65556 BZT65555:BZT65556 CJP65555:CJP65556 CTL65555:CTL65556 DDH65555:DDH65556 DND65555:DND65556 DWZ65555:DWZ65556 EGV65555:EGV65556 EQR65555:EQR65556 FAN65555:FAN65556 FKJ65555:FKJ65556 FUF65555:FUF65556 GEB65555:GEB65556 GNX65555:GNX65556 GXT65555:GXT65556 HHP65555:HHP65556 HRL65555:HRL65556 IBH65555:IBH65556 ILD65555:ILD65556 IUZ65555:IUZ65556 JEV65555:JEV65556 JOR65555:JOR65556 JYN65555:JYN65556 KIJ65555:KIJ65556 KSF65555:KSF65556 LCB65555:LCB65556 LLX65555:LLX65556 LVT65555:LVT65556 MFP65555:MFP65556 MPL65555:MPL65556 MZH65555:MZH65556 NJD65555:NJD65556 NSZ65555:NSZ65556 OCV65555:OCV65556 OMR65555:OMR65556 OWN65555:OWN65556 PGJ65555:PGJ65556 PQF65555:PQF65556 QAB65555:QAB65556 QJX65555:QJX65556 QTT65555:QTT65556 RDP65555:RDP65556 RNL65555:RNL65556 RXH65555:RXH65556 SHD65555:SHD65556 SQZ65555:SQZ65556 TAV65555:TAV65556 TKR65555:TKR65556 TUN65555:TUN65556 UEJ65555:UEJ65556 UOF65555:UOF65556 UYB65555:UYB65556 VHX65555:VHX65556 VRT65555:VRT65556 WBP65555:WBP65556 WLL65555:WLL65556 WVH65555:WVH65556 C131091:C131092 IV131091:IV131092 SR131091:SR131092 ACN131091:ACN131092 AMJ131091:AMJ131092 AWF131091:AWF131092 BGB131091:BGB131092 BPX131091:BPX131092 BZT131091:BZT131092 CJP131091:CJP131092 CTL131091:CTL131092 DDH131091:DDH131092 DND131091:DND131092 DWZ131091:DWZ131092 EGV131091:EGV131092 EQR131091:EQR131092 FAN131091:FAN131092 FKJ131091:FKJ131092 FUF131091:FUF131092 GEB131091:GEB131092 GNX131091:GNX131092 GXT131091:GXT131092 HHP131091:HHP131092 HRL131091:HRL131092 IBH131091:IBH131092 ILD131091:ILD131092 IUZ131091:IUZ131092 JEV131091:JEV131092 JOR131091:JOR131092 JYN131091:JYN131092 KIJ131091:KIJ131092 KSF131091:KSF131092 LCB131091:LCB131092 LLX131091:LLX131092 LVT131091:LVT131092 MFP131091:MFP131092 MPL131091:MPL131092 MZH131091:MZH131092 NJD131091:NJD131092 NSZ131091:NSZ131092 OCV131091:OCV131092 OMR131091:OMR131092 OWN131091:OWN131092 PGJ131091:PGJ131092 PQF131091:PQF131092 QAB131091:QAB131092 QJX131091:QJX131092 QTT131091:QTT131092 RDP131091:RDP131092 RNL131091:RNL131092 RXH131091:RXH131092 SHD131091:SHD131092 SQZ131091:SQZ131092 TAV131091:TAV131092 TKR131091:TKR131092 TUN131091:TUN131092 UEJ131091:UEJ131092 UOF131091:UOF131092 UYB131091:UYB131092 VHX131091:VHX131092 VRT131091:VRT131092 WBP131091:WBP131092 WLL131091:WLL131092 WVH131091:WVH131092 C196627:C196628 IV196627:IV196628 SR196627:SR196628 ACN196627:ACN196628 AMJ196627:AMJ196628 AWF196627:AWF196628 BGB196627:BGB196628 BPX196627:BPX196628 BZT196627:BZT196628 CJP196627:CJP196628 CTL196627:CTL196628 DDH196627:DDH196628 DND196627:DND196628 DWZ196627:DWZ196628 EGV196627:EGV196628 EQR196627:EQR196628 FAN196627:FAN196628 FKJ196627:FKJ196628 FUF196627:FUF196628 GEB196627:GEB196628 GNX196627:GNX196628 GXT196627:GXT196628 HHP196627:HHP196628 HRL196627:HRL196628 IBH196627:IBH196628 ILD196627:ILD196628 IUZ196627:IUZ196628 JEV196627:JEV196628 JOR196627:JOR196628 JYN196627:JYN196628 KIJ196627:KIJ196628 KSF196627:KSF196628 LCB196627:LCB196628 LLX196627:LLX196628 LVT196627:LVT196628 MFP196627:MFP196628 MPL196627:MPL196628 MZH196627:MZH196628 NJD196627:NJD196628 NSZ196627:NSZ196628 OCV196627:OCV196628 OMR196627:OMR196628 OWN196627:OWN196628 PGJ196627:PGJ196628 PQF196627:PQF196628 QAB196627:QAB196628 QJX196627:QJX196628 QTT196627:QTT196628 RDP196627:RDP196628 RNL196627:RNL196628 RXH196627:RXH196628 SHD196627:SHD196628 SQZ196627:SQZ196628 TAV196627:TAV196628 TKR196627:TKR196628 TUN196627:TUN196628 UEJ196627:UEJ196628 UOF196627:UOF196628 UYB196627:UYB196628 VHX196627:VHX196628 VRT196627:VRT196628 WBP196627:WBP196628 WLL196627:WLL196628 WVH196627:WVH196628 C262163:C262164 IV262163:IV262164 SR262163:SR262164 ACN262163:ACN262164 AMJ262163:AMJ262164 AWF262163:AWF262164 BGB262163:BGB262164 BPX262163:BPX262164 BZT262163:BZT262164 CJP262163:CJP262164 CTL262163:CTL262164 DDH262163:DDH262164 DND262163:DND262164 DWZ262163:DWZ262164 EGV262163:EGV262164 EQR262163:EQR262164 FAN262163:FAN262164 FKJ262163:FKJ262164 FUF262163:FUF262164 GEB262163:GEB262164 GNX262163:GNX262164 GXT262163:GXT262164 HHP262163:HHP262164 HRL262163:HRL262164 IBH262163:IBH262164 ILD262163:ILD262164 IUZ262163:IUZ262164 JEV262163:JEV262164 JOR262163:JOR262164 JYN262163:JYN262164 KIJ262163:KIJ262164 KSF262163:KSF262164 LCB262163:LCB262164 LLX262163:LLX262164 LVT262163:LVT262164 MFP262163:MFP262164 MPL262163:MPL262164 MZH262163:MZH262164 NJD262163:NJD262164 NSZ262163:NSZ262164 OCV262163:OCV262164 OMR262163:OMR262164 OWN262163:OWN262164 PGJ262163:PGJ262164 PQF262163:PQF262164 QAB262163:QAB262164 QJX262163:QJX262164 QTT262163:QTT262164 RDP262163:RDP262164 RNL262163:RNL262164 RXH262163:RXH262164 SHD262163:SHD262164 SQZ262163:SQZ262164 TAV262163:TAV262164 TKR262163:TKR262164 TUN262163:TUN262164 UEJ262163:UEJ262164 UOF262163:UOF262164 UYB262163:UYB262164 VHX262163:VHX262164 VRT262163:VRT262164 WBP262163:WBP262164 WLL262163:WLL262164 WVH262163:WVH262164 C327699:C327700 IV327699:IV327700 SR327699:SR327700 ACN327699:ACN327700 AMJ327699:AMJ327700 AWF327699:AWF327700 BGB327699:BGB327700 BPX327699:BPX327700 BZT327699:BZT327700 CJP327699:CJP327700 CTL327699:CTL327700 DDH327699:DDH327700 DND327699:DND327700 DWZ327699:DWZ327700 EGV327699:EGV327700 EQR327699:EQR327700 FAN327699:FAN327700 FKJ327699:FKJ327700 FUF327699:FUF327700 GEB327699:GEB327700 GNX327699:GNX327700 GXT327699:GXT327700 HHP327699:HHP327700 HRL327699:HRL327700 IBH327699:IBH327700 ILD327699:ILD327700 IUZ327699:IUZ327700 JEV327699:JEV327700 JOR327699:JOR327700 JYN327699:JYN327700 KIJ327699:KIJ327700 KSF327699:KSF327700 LCB327699:LCB327700 LLX327699:LLX327700 LVT327699:LVT327700 MFP327699:MFP327700 MPL327699:MPL327700 MZH327699:MZH327700 NJD327699:NJD327700 NSZ327699:NSZ327700 OCV327699:OCV327700 OMR327699:OMR327700 OWN327699:OWN327700 PGJ327699:PGJ327700 PQF327699:PQF327700 QAB327699:QAB327700 QJX327699:QJX327700 QTT327699:QTT327700 RDP327699:RDP327700 RNL327699:RNL327700 RXH327699:RXH327700 SHD327699:SHD327700 SQZ327699:SQZ327700 TAV327699:TAV327700 TKR327699:TKR327700 TUN327699:TUN327700 UEJ327699:UEJ327700 UOF327699:UOF327700 UYB327699:UYB327700 VHX327699:VHX327700 VRT327699:VRT327700 WBP327699:WBP327700 WLL327699:WLL327700 WVH327699:WVH327700 C393235:C393236 IV393235:IV393236 SR393235:SR393236 ACN393235:ACN393236 AMJ393235:AMJ393236 AWF393235:AWF393236 BGB393235:BGB393236 BPX393235:BPX393236 BZT393235:BZT393236 CJP393235:CJP393236 CTL393235:CTL393236 DDH393235:DDH393236 DND393235:DND393236 DWZ393235:DWZ393236 EGV393235:EGV393236 EQR393235:EQR393236 FAN393235:FAN393236 FKJ393235:FKJ393236 FUF393235:FUF393236 GEB393235:GEB393236 GNX393235:GNX393236 GXT393235:GXT393236 HHP393235:HHP393236 HRL393235:HRL393236 IBH393235:IBH393236 ILD393235:ILD393236 IUZ393235:IUZ393236 JEV393235:JEV393236 JOR393235:JOR393236 JYN393235:JYN393236 KIJ393235:KIJ393236 KSF393235:KSF393236 LCB393235:LCB393236 LLX393235:LLX393236 LVT393235:LVT393236 MFP393235:MFP393236 MPL393235:MPL393236 MZH393235:MZH393236 NJD393235:NJD393236 NSZ393235:NSZ393236 OCV393235:OCV393236 OMR393235:OMR393236 OWN393235:OWN393236 PGJ393235:PGJ393236 PQF393235:PQF393236 QAB393235:QAB393236 QJX393235:QJX393236 QTT393235:QTT393236 RDP393235:RDP393236 RNL393235:RNL393236 RXH393235:RXH393236 SHD393235:SHD393236 SQZ393235:SQZ393236 TAV393235:TAV393236 TKR393235:TKR393236 TUN393235:TUN393236 UEJ393235:UEJ393236 UOF393235:UOF393236 UYB393235:UYB393236 VHX393235:VHX393236 VRT393235:VRT393236 WBP393235:WBP393236 WLL393235:WLL393236 WVH393235:WVH393236 C458771:C458772 IV458771:IV458772 SR458771:SR458772 ACN458771:ACN458772 AMJ458771:AMJ458772 AWF458771:AWF458772 BGB458771:BGB458772 BPX458771:BPX458772 BZT458771:BZT458772 CJP458771:CJP458772 CTL458771:CTL458772 DDH458771:DDH458772 DND458771:DND458772 DWZ458771:DWZ458772 EGV458771:EGV458772 EQR458771:EQR458772 FAN458771:FAN458772 FKJ458771:FKJ458772 FUF458771:FUF458772 GEB458771:GEB458772 GNX458771:GNX458772 GXT458771:GXT458772 HHP458771:HHP458772 HRL458771:HRL458772 IBH458771:IBH458772 ILD458771:ILD458772 IUZ458771:IUZ458772 JEV458771:JEV458772 JOR458771:JOR458772 JYN458771:JYN458772 KIJ458771:KIJ458772 KSF458771:KSF458772 LCB458771:LCB458772 LLX458771:LLX458772 LVT458771:LVT458772 MFP458771:MFP458772 MPL458771:MPL458772 MZH458771:MZH458772 NJD458771:NJD458772 NSZ458771:NSZ458772 OCV458771:OCV458772 OMR458771:OMR458772 OWN458771:OWN458772 PGJ458771:PGJ458772 PQF458771:PQF458772 QAB458771:QAB458772 QJX458771:QJX458772 QTT458771:QTT458772 RDP458771:RDP458772 RNL458771:RNL458772 RXH458771:RXH458772 SHD458771:SHD458772 SQZ458771:SQZ458772 TAV458771:TAV458772 TKR458771:TKR458772 TUN458771:TUN458772 UEJ458771:UEJ458772 UOF458771:UOF458772 UYB458771:UYB458772 VHX458771:VHX458772 VRT458771:VRT458772 WBP458771:WBP458772 WLL458771:WLL458772 WVH458771:WVH458772 C524307:C524308 IV524307:IV524308 SR524307:SR524308 ACN524307:ACN524308 AMJ524307:AMJ524308 AWF524307:AWF524308 BGB524307:BGB524308 BPX524307:BPX524308 BZT524307:BZT524308 CJP524307:CJP524308 CTL524307:CTL524308 DDH524307:DDH524308 DND524307:DND524308 DWZ524307:DWZ524308 EGV524307:EGV524308 EQR524307:EQR524308 FAN524307:FAN524308 FKJ524307:FKJ524308 FUF524307:FUF524308 GEB524307:GEB524308 GNX524307:GNX524308 GXT524307:GXT524308 HHP524307:HHP524308 HRL524307:HRL524308 IBH524307:IBH524308 ILD524307:ILD524308 IUZ524307:IUZ524308 JEV524307:JEV524308 JOR524307:JOR524308 JYN524307:JYN524308 KIJ524307:KIJ524308 KSF524307:KSF524308 LCB524307:LCB524308 LLX524307:LLX524308 LVT524307:LVT524308 MFP524307:MFP524308 MPL524307:MPL524308 MZH524307:MZH524308 NJD524307:NJD524308 NSZ524307:NSZ524308 OCV524307:OCV524308 OMR524307:OMR524308 OWN524307:OWN524308 PGJ524307:PGJ524308 PQF524307:PQF524308 QAB524307:QAB524308 QJX524307:QJX524308 QTT524307:QTT524308 RDP524307:RDP524308 RNL524307:RNL524308 RXH524307:RXH524308 SHD524307:SHD524308 SQZ524307:SQZ524308 TAV524307:TAV524308 TKR524307:TKR524308 TUN524307:TUN524308 UEJ524307:UEJ524308 UOF524307:UOF524308 UYB524307:UYB524308 VHX524307:VHX524308 VRT524307:VRT524308 WBP524307:WBP524308 WLL524307:WLL524308 WVH524307:WVH524308 C589843:C589844 IV589843:IV589844 SR589843:SR589844 ACN589843:ACN589844 AMJ589843:AMJ589844 AWF589843:AWF589844 BGB589843:BGB589844 BPX589843:BPX589844 BZT589843:BZT589844 CJP589843:CJP589844 CTL589843:CTL589844 DDH589843:DDH589844 DND589843:DND589844 DWZ589843:DWZ589844 EGV589843:EGV589844 EQR589843:EQR589844 FAN589843:FAN589844 FKJ589843:FKJ589844 FUF589843:FUF589844 GEB589843:GEB589844 GNX589843:GNX589844 GXT589843:GXT589844 HHP589843:HHP589844 HRL589843:HRL589844 IBH589843:IBH589844 ILD589843:ILD589844 IUZ589843:IUZ589844 JEV589843:JEV589844 JOR589843:JOR589844 JYN589843:JYN589844 KIJ589843:KIJ589844 KSF589843:KSF589844 LCB589843:LCB589844 LLX589843:LLX589844 LVT589843:LVT589844 MFP589843:MFP589844 MPL589843:MPL589844 MZH589843:MZH589844 NJD589843:NJD589844 NSZ589843:NSZ589844 OCV589843:OCV589844 OMR589843:OMR589844 OWN589843:OWN589844 PGJ589843:PGJ589844 PQF589843:PQF589844 QAB589843:QAB589844 QJX589843:QJX589844 QTT589843:QTT589844 RDP589843:RDP589844 RNL589843:RNL589844 RXH589843:RXH589844 SHD589843:SHD589844 SQZ589843:SQZ589844 TAV589843:TAV589844 TKR589843:TKR589844 TUN589843:TUN589844 UEJ589843:UEJ589844 UOF589843:UOF589844 UYB589843:UYB589844 VHX589843:VHX589844 VRT589843:VRT589844 WBP589843:WBP589844 WLL589843:WLL589844 WVH589843:WVH589844 C655379:C655380 IV655379:IV655380 SR655379:SR655380 ACN655379:ACN655380 AMJ655379:AMJ655380 AWF655379:AWF655380 BGB655379:BGB655380 BPX655379:BPX655380 BZT655379:BZT655380 CJP655379:CJP655380 CTL655379:CTL655380 DDH655379:DDH655380 DND655379:DND655380 DWZ655379:DWZ655380 EGV655379:EGV655380 EQR655379:EQR655380 FAN655379:FAN655380 FKJ655379:FKJ655380 FUF655379:FUF655380 GEB655379:GEB655380 GNX655379:GNX655380 GXT655379:GXT655380 HHP655379:HHP655380 HRL655379:HRL655380 IBH655379:IBH655380 ILD655379:ILD655380 IUZ655379:IUZ655380 JEV655379:JEV655380 JOR655379:JOR655380 JYN655379:JYN655380 KIJ655379:KIJ655380 KSF655379:KSF655380 LCB655379:LCB655380 LLX655379:LLX655380 LVT655379:LVT655380 MFP655379:MFP655380 MPL655379:MPL655380 MZH655379:MZH655380 NJD655379:NJD655380 NSZ655379:NSZ655380 OCV655379:OCV655380 OMR655379:OMR655380 OWN655379:OWN655380 PGJ655379:PGJ655380 PQF655379:PQF655380 QAB655379:QAB655380 QJX655379:QJX655380 QTT655379:QTT655380 RDP655379:RDP655380 RNL655379:RNL655380 RXH655379:RXH655380 SHD655379:SHD655380 SQZ655379:SQZ655380 TAV655379:TAV655380 TKR655379:TKR655380 TUN655379:TUN655380 UEJ655379:UEJ655380 UOF655379:UOF655380 UYB655379:UYB655380 VHX655379:VHX655380 VRT655379:VRT655380 WBP655379:WBP655380 WLL655379:WLL655380 WVH655379:WVH655380 C720915:C720916 IV720915:IV720916 SR720915:SR720916 ACN720915:ACN720916 AMJ720915:AMJ720916 AWF720915:AWF720916 BGB720915:BGB720916 BPX720915:BPX720916 BZT720915:BZT720916 CJP720915:CJP720916 CTL720915:CTL720916 DDH720915:DDH720916 DND720915:DND720916 DWZ720915:DWZ720916 EGV720915:EGV720916 EQR720915:EQR720916 FAN720915:FAN720916 FKJ720915:FKJ720916 FUF720915:FUF720916 GEB720915:GEB720916 GNX720915:GNX720916 GXT720915:GXT720916 HHP720915:HHP720916 HRL720915:HRL720916 IBH720915:IBH720916 ILD720915:ILD720916 IUZ720915:IUZ720916 JEV720915:JEV720916 JOR720915:JOR720916 JYN720915:JYN720916 KIJ720915:KIJ720916 KSF720915:KSF720916 LCB720915:LCB720916 LLX720915:LLX720916 LVT720915:LVT720916 MFP720915:MFP720916 MPL720915:MPL720916 MZH720915:MZH720916 NJD720915:NJD720916 NSZ720915:NSZ720916 OCV720915:OCV720916 OMR720915:OMR720916 OWN720915:OWN720916 PGJ720915:PGJ720916 PQF720915:PQF720916 QAB720915:QAB720916 QJX720915:QJX720916 QTT720915:QTT720916 RDP720915:RDP720916 RNL720915:RNL720916 RXH720915:RXH720916 SHD720915:SHD720916 SQZ720915:SQZ720916 TAV720915:TAV720916 TKR720915:TKR720916 TUN720915:TUN720916 UEJ720915:UEJ720916 UOF720915:UOF720916 UYB720915:UYB720916 VHX720915:VHX720916 VRT720915:VRT720916 WBP720915:WBP720916 WLL720915:WLL720916 WVH720915:WVH720916 C786451:C786452 IV786451:IV786452 SR786451:SR786452 ACN786451:ACN786452 AMJ786451:AMJ786452 AWF786451:AWF786452 BGB786451:BGB786452 BPX786451:BPX786452 BZT786451:BZT786452 CJP786451:CJP786452 CTL786451:CTL786452 DDH786451:DDH786452 DND786451:DND786452 DWZ786451:DWZ786452 EGV786451:EGV786452 EQR786451:EQR786452 FAN786451:FAN786452 FKJ786451:FKJ786452 FUF786451:FUF786452 GEB786451:GEB786452 GNX786451:GNX786452 GXT786451:GXT786452 HHP786451:HHP786452 HRL786451:HRL786452 IBH786451:IBH786452 ILD786451:ILD786452 IUZ786451:IUZ786452 JEV786451:JEV786452 JOR786451:JOR786452 JYN786451:JYN786452 KIJ786451:KIJ786452 KSF786451:KSF786452 LCB786451:LCB786452 LLX786451:LLX786452 LVT786451:LVT786452 MFP786451:MFP786452 MPL786451:MPL786452 MZH786451:MZH786452 NJD786451:NJD786452 NSZ786451:NSZ786452 OCV786451:OCV786452 OMR786451:OMR786452 OWN786451:OWN786452 PGJ786451:PGJ786452 PQF786451:PQF786452 QAB786451:QAB786452 QJX786451:QJX786452 QTT786451:QTT786452 RDP786451:RDP786452 RNL786451:RNL786452 RXH786451:RXH786452 SHD786451:SHD786452 SQZ786451:SQZ786452 TAV786451:TAV786452 TKR786451:TKR786452 TUN786451:TUN786452 UEJ786451:UEJ786452 UOF786451:UOF786452 UYB786451:UYB786452 VHX786451:VHX786452 VRT786451:VRT786452 WBP786451:WBP786452 WLL786451:WLL786452 WVH786451:WVH786452 C851987:C851988 IV851987:IV851988 SR851987:SR851988 ACN851987:ACN851988 AMJ851987:AMJ851988 AWF851987:AWF851988 BGB851987:BGB851988 BPX851987:BPX851988 BZT851987:BZT851988 CJP851987:CJP851988 CTL851987:CTL851988 DDH851987:DDH851988 DND851987:DND851988 DWZ851987:DWZ851988 EGV851987:EGV851988 EQR851987:EQR851988 FAN851987:FAN851988 FKJ851987:FKJ851988 FUF851987:FUF851988 GEB851987:GEB851988 GNX851987:GNX851988 GXT851987:GXT851988 HHP851987:HHP851988 HRL851987:HRL851988 IBH851987:IBH851988 ILD851987:ILD851988 IUZ851987:IUZ851988 JEV851987:JEV851988 JOR851987:JOR851988 JYN851987:JYN851988 KIJ851987:KIJ851988 KSF851987:KSF851988 LCB851987:LCB851988 LLX851987:LLX851988 LVT851987:LVT851988 MFP851987:MFP851988 MPL851987:MPL851988 MZH851987:MZH851988 NJD851987:NJD851988 NSZ851987:NSZ851988 OCV851987:OCV851988 OMR851987:OMR851988 OWN851987:OWN851988 PGJ851987:PGJ851988 PQF851987:PQF851988 QAB851987:QAB851988 QJX851987:QJX851988 QTT851987:QTT851988 RDP851987:RDP851988 RNL851987:RNL851988 RXH851987:RXH851988 SHD851987:SHD851988 SQZ851987:SQZ851988 TAV851987:TAV851988 TKR851987:TKR851988 TUN851987:TUN851988 UEJ851987:UEJ851988 UOF851987:UOF851988 UYB851987:UYB851988 VHX851987:VHX851988 VRT851987:VRT851988 WBP851987:WBP851988 WLL851987:WLL851988 WVH851987:WVH851988 C917523:C917524 IV917523:IV917524 SR917523:SR917524 ACN917523:ACN917524 AMJ917523:AMJ917524 AWF917523:AWF917524 BGB917523:BGB917524 BPX917523:BPX917524 BZT917523:BZT917524 CJP917523:CJP917524 CTL917523:CTL917524 DDH917523:DDH917524 DND917523:DND917524 DWZ917523:DWZ917524 EGV917523:EGV917524 EQR917523:EQR917524 FAN917523:FAN917524 FKJ917523:FKJ917524 FUF917523:FUF917524 GEB917523:GEB917524 GNX917523:GNX917524 GXT917523:GXT917524 HHP917523:HHP917524 HRL917523:HRL917524 IBH917523:IBH917524 ILD917523:ILD917524 IUZ917523:IUZ917524 JEV917523:JEV917524 JOR917523:JOR917524 JYN917523:JYN917524 KIJ917523:KIJ917524 KSF917523:KSF917524 LCB917523:LCB917524 LLX917523:LLX917524 LVT917523:LVT917524 MFP917523:MFP917524 MPL917523:MPL917524 MZH917523:MZH917524 NJD917523:NJD917524 NSZ917523:NSZ917524 OCV917523:OCV917524 OMR917523:OMR917524 OWN917523:OWN917524 PGJ917523:PGJ917524 PQF917523:PQF917524 QAB917523:QAB917524 QJX917523:QJX917524 QTT917523:QTT917524 RDP917523:RDP917524 RNL917523:RNL917524 RXH917523:RXH917524 SHD917523:SHD917524 SQZ917523:SQZ917524 TAV917523:TAV917524 TKR917523:TKR917524 TUN917523:TUN917524 UEJ917523:UEJ917524 UOF917523:UOF917524 UYB917523:UYB917524 VHX917523:VHX917524 VRT917523:VRT917524 WBP917523:WBP917524 WLL917523:WLL917524 WVH917523:WVH917524 C983059:C983060 IV983059:IV983060 SR983059:SR983060 ACN983059:ACN983060 AMJ983059:AMJ983060 AWF983059:AWF983060 BGB983059:BGB983060 BPX983059:BPX983060 BZT983059:BZT983060 CJP983059:CJP983060 CTL983059:CTL983060 DDH983059:DDH983060 DND983059:DND983060 DWZ983059:DWZ983060 EGV983059:EGV983060 EQR983059:EQR983060 FAN983059:FAN983060 FKJ983059:FKJ983060 FUF983059:FUF983060 GEB983059:GEB983060 GNX983059:GNX983060 GXT983059:GXT983060 HHP983059:HHP983060 HRL983059:HRL983060 IBH983059:IBH983060 ILD983059:ILD983060 IUZ983059:IUZ983060 JEV983059:JEV983060 JOR983059:JOR983060 JYN983059:JYN983060 KIJ983059:KIJ983060 KSF983059:KSF983060 LCB983059:LCB983060 LLX983059:LLX983060 LVT983059:LVT983060 MFP983059:MFP983060 MPL983059:MPL983060 MZH983059:MZH983060 NJD983059:NJD983060 NSZ983059:NSZ983060 OCV983059:OCV983060 OMR983059:OMR983060 OWN983059:OWN983060 PGJ983059:PGJ983060 PQF983059:PQF983060 QAB983059:QAB983060 QJX983059:QJX983060 QTT983059:QTT983060 RDP983059:RDP983060 RNL983059:RNL983060 RXH983059:RXH983060 SHD983059:SHD983060 SQZ983059:SQZ983060 TAV983059:TAV983060 TKR983059:TKR983060 TUN983059:TUN983060 UEJ983059:UEJ983060 UOF983059:UOF983060 UYB983059:UYB983060 VHX983059:VHX983060 VRT983059:VRT983060 WBP983059:WBP983060 WLL983059:WLL983060 WVH983059:WVH983060 C27:C28 IV27:IV28 SR27:SR28 ACN27:ACN28 AMJ27:AMJ28 AWF27:AWF28 BGB27:BGB28 BPX27:BPX28 BZT27:BZT28 CJP27:CJP28 CTL27:CTL28 DDH27:DDH28 DND27:DND28 DWZ27:DWZ28 EGV27:EGV28 EQR27:EQR28 FAN27:FAN28 FKJ27:FKJ28 FUF27:FUF28 GEB27:GEB28 GNX27:GNX28 GXT27:GXT28 HHP27:HHP28 HRL27:HRL28 IBH27:IBH28 ILD27:ILD28 IUZ27:IUZ28 JEV27:JEV28 JOR27:JOR28 JYN27:JYN28 KIJ27:KIJ28 KSF27:KSF28 LCB27:LCB28 LLX27:LLX28 LVT27:LVT28 MFP27:MFP28 MPL27:MPL28 MZH27:MZH28 NJD27:NJD28 NSZ27:NSZ28 OCV27:OCV28 OMR27:OMR28 OWN27:OWN28 PGJ27:PGJ28 PQF27:PQF28 QAB27:QAB28 QJX27:QJX28 QTT27:QTT28 RDP27:RDP28 RNL27:RNL28 RXH27:RXH28 SHD27:SHD28 SQZ27:SQZ28 TAV27:TAV28 TKR27:TKR28 TUN27:TUN28 UEJ27:UEJ28 UOF27:UOF28 UYB27:UYB28 VHX27:VHX28 VRT27:VRT28 WBP27:WBP28 WLL27:WLL28 WVH27:WVH28 C65563:C65564 IV65563:IV65564 SR65563:SR65564 ACN65563:ACN65564 AMJ65563:AMJ65564 AWF65563:AWF65564 BGB65563:BGB65564 BPX65563:BPX65564 BZT65563:BZT65564 CJP65563:CJP65564 CTL65563:CTL65564 DDH65563:DDH65564 DND65563:DND65564 DWZ65563:DWZ65564 EGV65563:EGV65564 EQR65563:EQR65564 FAN65563:FAN65564 FKJ65563:FKJ65564 FUF65563:FUF65564 GEB65563:GEB65564 GNX65563:GNX65564 GXT65563:GXT65564 HHP65563:HHP65564 HRL65563:HRL65564 IBH65563:IBH65564 ILD65563:ILD65564 IUZ65563:IUZ65564 JEV65563:JEV65564 JOR65563:JOR65564 JYN65563:JYN65564 KIJ65563:KIJ65564 KSF65563:KSF65564 LCB65563:LCB65564 LLX65563:LLX65564 LVT65563:LVT65564 MFP65563:MFP65564 MPL65563:MPL65564 MZH65563:MZH65564 NJD65563:NJD65564 NSZ65563:NSZ65564 OCV65563:OCV65564 OMR65563:OMR65564 OWN65563:OWN65564 PGJ65563:PGJ65564 PQF65563:PQF65564 QAB65563:QAB65564 QJX65563:QJX65564 QTT65563:QTT65564 RDP65563:RDP65564 RNL65563:RNL65564 RXH65563:RXH65564 SHD65563:SHD65564 SQZ65563:SQZ65564 TAV65563:TAV65564 TKR65563:TKR65564 TUN65563:TUN65564 UEJ65563:UEJ65564 UOF65563:UOF65564 UYB65563:UYB65564 VHX65563:VHX65564 VRT65563:VRT65564 WBP65563:WBP65564 WLL65563:WLL65564 WVH65563:WVH65564 C131099:C131100 IV131099:IV131100 SR131099:SR131100 ACN131099:ACN131100 AMJ131099:AMJ131100 AWF131099:AWF131100 BGB131099:BGB131100 BPX131099:BPX131100 BZT131099:BZT131100 CJP131099:CJP131100 CTL131099:CTL131100 DDH131099:DDH131100 DND131099:DND131100 DWZ131099:DWZ131100 EGV131099:EGV131100 EQR131099:EQR131100 FAN131099:FAN131100 FKJ131099:FKJ131100 FUF131099:FUF131100 GEB131099:GEB131100 GNX131099:GNX131100 GXT131099:GXT131100 HHP131099:HHP131100 HRL131099:HRL131100 IBH131099:IBH131100 ILD131099:ILD131100 IUZ131099:IUZ131100 JEV131099:JEV131100 JOR131099:JOR131100 JYN131099:JYN131100 KIJ131099:KIJ131100 KSF131099:KSF131100 LCB131099:LCB131100 LLX131099:LLX131100 LVT131099:LVT131100 MFP131099:MFP131100 MPL131099:MPL131100 MZH131099:MZH131100 NJD131099:NJD131100 NSZ131099:NSZ131100 OCV131099:OCV131100 OMR131099:OMR131100 OWN131099:OWN131100 PGJ131099:PGJ131100 PQF131099:PQF131100 QAB131099:QAB131100 QJX131099:QJX131100 QTT131099:QTT131100 RDP131099:RDP131100 RNL131099:RNL131100 RXH131099:RXH131100 SHD131099:SHD131100 SQZ131099:SQZ131100 TAV131099:TAV131100 TKR131099:TKR131100 TUN131099:TUN131100 UEJ131099:UEJ131100 UOF131099:UOF131100 UYB131099:UYB131100 VHX131099:VHX131100 VRT131099:VRT131100 WBP131099:WBP131100 WLL131099:WLL131100 WVH131099:WVH131100 C196635:C196636 IV196635:IV196636 SR196635:SR196636 ACN196635:ACN196636 AMJ196635:AMJ196636 AWF196635:AWF196636 BGB196635:BGB196636 BPX196635:BPX196636 BZT196635:BZT196636 CJP196635:CJP196636 CTL196635:CTL196636 DDH196635:DDH196636 DND196635:DND196636 DWZ196635:DWZ196636 EGV196635:EGV196636 EQR196635:EQR196636 FAN196635:FAN196636 FKJ196635:FKJ196636 FUF196635:FUF196636 GEB196635:GEB196636 GNX196635:GNX196636 GXT196635:GXT196636 HHP196635:HHP196636 HRL196635:HRL196636 IBH196635:IBH196636 ILD196635:ILD196636 IUZ196635:IUZ196636 JEV196635:JEV196636 JOR196635:JOR196636 JYN196635:JYN196636 KIJ196635:KIJ196636 KSF196635:KSF196636 LCB196635:LCB196636 LLX196635:LLX196636 LVT196635:LVT196636 MFP196635:MFP196636 MPL196635:MPL196636 MZH196635:MZH196636 NJD196635:NJD196636 NSZ196635:NSZ196636 OCV196635:OCV196636 OMR196635:OMR196636 OWN196635:OWN196636 PGJ196635:PGJ196636 PQF196635:PQF196636 QAB196635:QAB196636 QJX196635:QJX196636 QTT196635:QTT196636 RDP196635:RDP196636 RNL196635:RNL196636 RXH196635:RXH196636 SHD196635:SHD196636 SQZ196635:SQZ196636 TAV196635:TAV196636 TKR196635:TKR196636 TUN196635:TUN196636 UEJ196635:UEJ196636 UOF196635:UOF196636 UYB196635:UYB196636 VHX196635:VHX196636 VRT196635:VRT196636 WBP196635:WBP196636 WLL196635:WLL196636 WVH196635:WVH196636 C262171:C262172 IV262171:IV262172 SR262171:SR262172 ACN262171:ACN262172 AMJ262171:AMJ262172 AWF262171:AWF262172 BGB262171:BGB262172 BPX262171:BPX262172 BZT262171:BZT262172 CJP262171:CJP262172 CTL262171:CTL262172 DDH262171:DDH262172 DND262171:DND262172 DWZ262171:DWZ262172 EGV262171:EGV262172 EQR262171:EQR262172 FAN262171:FAN262172 FKJ262171:FKJ262172 FUF262171:FUF262172 GEB262171:GEB262172 GNX262171:GNX262172 GXT262171:GXT262172 HHP262171:HHP262172 HRL262171:HRL262172 IBH262171:IBH262172 ILD262171:ILD262172 IUZ262171:IUZ262172 JEV262171:JEV262172 JOR262171:JOR262172 JYN262171:JYN262172 KIJ262171:KIJ262172 KSF262171:KSF262172 LCB262171:LCB262172 LLX262171:LLX262172 LVT262171:LVT262172 MFP262171:MFP262172 MPL262171:MPL262172 MZH262171:MZH262172 NJD262171:NJD262172 NSZ262171:NSZ262172 OCV262171:OCV262172 OMR262171:OMR262172 OWN262171:OWN262172 PGJ262171:PGJ262172 PQF262171:PQF262172 QAB262171:QAB262172 QJX262171:QJX262172 QTT262171:QTT262172 RDP262171:RDP262172 RNL262171:RNL262172 RXH262171:RXH262172 SHD262171:SHD262172 SQZ262171:SQZ262172 TAV262171:TAV262172 TKR262171:TKR262172 TUN262171:TUN262172 UEJ262171:UEJ262172 UOF262171:UOF262172 UYB262171:UYB262172 VHX262171:VHX262172 VRT262171:VRT262172 WBP262171:WBP262172 WLL262171:WLL262172 WVH262171:WVH262172 C327707:C327708 IV327707:IV327708 SR327707:SR327708 ACN327707:ACN327708 AMJ327707:AMJ327708 AWF327707:AWF327708 BGB327707:BGB327708 BPX327707:BPX327708 BZT327707:BZT327708 CJP327707:CJP327708 CTL327707:CTL327708 DDH327707:DDH327708 DND327707:DND327708 DWZ327707:DWZ327708 EGV327707:EGV327708 EQR327707:EQR327708 FAN327707:FAN327708 FKJ327707:FKJ327708 FUF327707:FUF327708 GEB327707:GEB327708 GNX327707:GNX327708 GXT327707:GXT327708 HHP327707:HHP327708 HRL327707:HRL327708 IBH327707:IBH327708 ILD327707:ILD327708 IUZ327707:IUZ327708 JEV327707:JEV327708 JOR327707:JOR327708 JYN327707:JYN327708 KIJ327707:KIJ327708 KSF327707:KSF327708 LCB327707:LCB327708 LLX327707:LLX327708 LVT327707:LVT327708 MFP327707:MFP327708 MPL327707:MPL327708 MZH327707:MZH327708 NJD327707:NJD327708 NSZ327707:NSZ327708 OCV327707:OCV327708 OMR327707:OMR327708 OWN327707:OWN327708 PGJ327707:PGJ327708 PQF327707:PQF327708 QAB327707:QAB327708 QJX327707:QJX327708 QTT327707:QTT327708 RDP327707:RDP327708 RNL327707:RNL327708 RXH327707:RXH327708 SHD327707:SHD327708 SQZ327707:SQZ327708 TAV327707:TAV327708 TKR327707:TKR327708 TUN327707:TUN327708 UEJ327707:UEJ327708 UOF327707:UOF327708 UYB327707:UYB327708 VHX327707:VHX327708 VRT327707:VRT327708 WBP327707:WBP327708 WLL327707:WLL327708 WVH327707:WVH327708 C393243:C393244 IV393243:IV393244 SR393243:SR393244 ACN393243:ACN393244 AMJ393243:AMJ393244 AWF393243:AWF393244 BGB393243:BGB393244 BPX393243:BPX393244 BZT393243:BZT393244 CJP393243:CJP393244 CTL393243:CTL393244 DDH393243:DDH393244 DND393243:DND393244 DWZ393243:DWZ393244 EGV393243:EGV393244 EQR393243:EQR393244 FAN393243:FAN393244 FKJ393243:FKJ393244 FUF393243:FUF393244 GEB393243:GEB393244 GNX393243:GNX393244 GXT393243:GXT393244 HHP393243:HHP393244 HRL393243:HRL393244 IBH393243:IBH393244 ILD393243:ILD393244 IUZ393243:IUZ393244 JEV393243:JEV393244 JOR393243:JOR393244 JYN393243:JYN393244 KIJ393243:KIJ393244 KSF393243:KSF393244 LCB393243:LCB393244 LLX393243:LLX393244 LVT393243:LVT393244 MFP393243:MFP393244 MPL393243:MPL393244 MZH393243:MZH393244 NJD393243:NJD393244 NSZ393243:NSZ393244 OCV393243:OCV393244 OMR393243:OMR393244 OWN393243:OWN393244 PGJ393243:PGJ393244 PQF393243:PQF393244 QAB393243:QAB393244 QJX393243:QJX393244 QTT393243:QTT393244 RDP393243:RDP393244 RNL393243:RNL393244 RXH393243:RXH393244 SHD393243:SHD393244 SQZ393243:SQZ393244 TAV393243:TAV393244 TKR393243:TKR393244 TUN393243:TUN393244 UEJ393243:UEJ393244 UOF393243:UOF393244 UYB393243:UYB393244 VHX393243:VHX393244 VRT393243:VRT393244 WBP393243:WBP393244 WLL393243:WLL393244 WVH393243:WVH393244 C458779:C458780 IV458779:IV458780 SR458779:SR458780 ACN458779:ACN458780 AMJ458779:AMJ458780 AWF458779:AWF458780 BGB458779:BGB458780 BPX458779:BPX458780 BZT458779:BZT458780 CJP458779:CJP458780 CTL458779:CTL458780 DDH458779:DDH458780 DND458779:DND458780 DWZ458779:DWZ458780 EGV458779:EGV458780 EQR458779:EQR458780 FAN458779:FAN458780 FKJ458779:FKJ458780 FUF458779:FUF458780 GEB458779:GEB458780 GNX458779:GNX458780 GXT458779:GXT458780 HHP458779:HHP458780 HRL458779:HRL458780 IBH458779:IBH458780 ILD458779:ILD458780 IUZ458779:IUZ458780 JEV458779:JEV458780 JOR458779:JOR458780 JYN458779:JYN458780 KIJ458779:KIJ458780 KSF458779:KSF458780 LCB458779:LCB458780 LLX458779:LLX458780 LVT458779:LVT458780 MFP458779:MFP458780 MPL458779:MPL458780 MZH458779:MZH458780 NJD458779:NJD458780 NSZ458779:NSZ458780 OCV458779:OCV458780 OMR458779:OMR458780 OWN458779:OWN458780 PGJ458779:PGJ458780 PQF458779:PQF458780 QAB458779:QAB458780 QJX458779:QJX458780 QTT458779:QTT458780 RDP458779:RDP458780 RNL458779:RNL458780 RXH458779:RXH458780 SHD458779:SHD458780 SQZ458779:SQZ458780 TAV458779:TAV458780 TKR458779:TKR458780 TUN458779:TUN458780 UEJ458779:UEJ458780 UOF458779:UOF458780 UYB458779:UYB458780 VHX458779:VHX458780 VRT458779:VRT458780 WBP458779:WBP458780 WLL458779:WLL458780 WVH458779:WVH458780 C524315:C524316 IV524315:IV524316 SR524315:SR524316 ACN524315:ACN524316 AMJ524315:AMJ524316 AWF524315:AWF524316 BGB524315:BGB524316 BPX524315:BPX524316 BZT524315:BZT524316 CJP524315:CJP524316 CTL524315:CTL524316 DDH524315:DDH524316 DND524315:DND524316 DWZ524315:DWZ524316 EGV524315:EGV524316 EQR524315:EQR524316 FAN524315:FAN524316 FKJ524315:FKJ524316 FUF524315:FUF524316 GEB524315:GEB524316 GNX524315:GNX524316 GXT524315:GXT524316 HHP524315:HHP524316 HRL524315:HRL524316 IBH524315:IBH524316 ILD524315:ILD524316 IUZ524315:IUZ524316 JEV524315:JEV524316 JOR524315:JOR524316 JYN524315:JYN524316 KIJ524315:KIJ524316 KSF524315:KSF524316 LCB524315:LCB524316 LLX524315:LLX524316 LVT524315:LVT524316 MFP524315:MFP524316 MPL524315:MPL524316 MZH524315:MZH524316 NJD524315:NJD524316 NSZ524315:NSZ524316 OCV524315:OCV524316 OMR524315:OMR524316 OWN524315:OWN524316 PGJ524315:PGJ524316 PQF524315:PQF524316 QAB524315:QAB524316 QJX524315:QJX524316 QTT524315:QTT524316 RDP524315:RDP524316 RNL524315:RNL524316 RXH524315:RXH524316 SHD524315:SHD524316 SQZ524315:SQZ524316 TAV524315:TAV524316 TKR524315:TKR524316 TUN524315:TUN524316 UEJ524315:UEJ524316 UOF524315:UOF524316 UYB524315:UYB524316 VHX524315:VHX524316 VRT524315:VRT524316 WBP524315:WBP524316 WLL524315:WLL524316 WVH524315:WVH524316 C589851:C589852 IV589851:IV589852 SR589851:SR589852 ACN589851:ACN589852 AMJ589851:AMJ589852 AWF589851:AWF589852 BGB589851:BGB589852 BPX589851:BPX589852 BZT589851:BZT589852 CJP589851:CJP589852 CTL589851:CTL589852 DDH589851:DDH589852 DND589851:DND589852 DWZ589851:DWZ589852 EGV589851:EGV589852 EQR589851:EQR589852 FAN589851:FAN589852 FKJ589851:FKJ589852 FUF589851:FUF589852 GEB589851:GEB589852 GNX589851:GNX589852 GXT589851:GXT589852 HHP589851:HHP589852 HRL589851:HRL589852 IBH589851:IBH589852 ILD589851:ILD589852 IUZ589851:IUZ589852 JEV589851:JEV589852 JOR589851:JOR589852 JYN589851:JYN589852 KIJ589851:KIJ589852 KSF589851:KSF589852 LCB589851:LCB589852 LLX589851:LLX589852 LVT589851:LVT589852 MFP589851:MFP589852 MPL589851:MPL589852 MZH589851:MZH589852 NJD589851:NJD589852 NSZ589851:NSZ589852 OCV589851:OCV589852 OMR589851:OMR589852 OWN589851:OWN589852 PGJ589851:PGJ589852 PQF589851:PQF589852 QAB589851:QAB589852 QJX589851:QJX589852 QTT589851:QTT589852 RDP589851:RDP589852 RNL589851:RNL589852 RXH589851:RXH589852 SHD589851:SHD589852 SQZ589851:SQZ589852 TAV589851:TAV589852 TKR589851:TKR589852 TUN589851:TUN589852 UEJ589851:UEJ589852 UOF589851:UOF589852 UYB589851:UYB589852 VHX589851:VHX589852 VRT589851:VRT589852 WBP589851:WBP589852 WLL589851:WLL589852 WVH589851:WVH589852 C655387:C655388 IV655387:IV655388 SR655387:SR655388 ACN655387:ACN655388 AMJ655387:AMJ655388 AWF655387:AWF655388 BGB655387:BGB655388 BPX655387:BPX655388 BZT655387:BZT655388 CJP655387:CJP655388 CTL655387:CTL655388 DDH655387:DDH655388 DND655387:DND655388 DWZ655387:DWZ655388 EGV655387:EGV655388 EQR655387:EQR655388 FAN655387:FAN655388 FKJ655387:FKJ655388 FUF655387:FUF655388 GEB655387:GEB655388 GNX655387:GNX655388 GXT655387:GXT655388 HHP655387:HHP655388 HRL655387:HRL655388 IBH655387:IBH655388 ILD655387:ILD655388 IUZ655387:IUZ655388 JEV655387:JEV655388 JOR655387:JOR655388 JYN655387:JYN655388 KIJ655387:KIJ655388 KSF655387:KSF655388 LCB655387:LCB655388 LLX655387:LLX655388 LVT655387:LVT655388 MFP655387:MFP655388 MPL655387:MPL655388 MZH655387:MZH655388 NJD655387:NJD655388 NSZ655387:NSZ655388 OCV655387:OCV655388 OMR655387:OMR655388 OWN655387:OWN655388 PGJ655387:PGJ655388 PQF655387:PQF655388 QAB655387:QAB655388 QJX655387:QJX655388 QTT655387:QTT655388 RDP655387:RDP655388 RNL655387:RNL655388 RXH655387:RXH655388 SHD655387:SHD655388 SQZ655387:SQZ655388 TAV655387:TAV655388 TKR655387:TKR655388 TUN655387:TUN655388 UEJ655387:UEJ655388 UOF655387:UOF655388 UYB655387:UYB655388 VHX655387:VHX655388 VRT655387:VRT655388 WBP655387:WBP655388 WLL655387:WLL655388 WVH655387:WVH655388 C720923:C720924 IV720923:IV720924 SR720923:SR720924 ACN720923:ACN720924 AMJ720923:AMJ720924 AWF720923:AWF720924 BGB720923:BGB720924 BPX720923:BPX720924 BZT720923:BZT720924 CJP720923:CJP720924 CTL720923:CTL720924 DDH720923:DDH720924 DND720923:DND720924 DWZ720923:DWZ720924 EGV720923:EGV720924 EQR720923:EQR720924 FAN720923:FAN720924 FKJ720923:FKJ720924 FUF720923:FUF720924 GEB720923:GEB720924 GNX720923:GNX720924 GXT720923:GXT720924 HHP720923:HHP720924 HRL720923:HRL720924 IBH720923:IBH720924 ILD720923:ILD720924 IUZ720923:IUZ720924 JEV720923:JEV720924 JOR720923:JOR720924 JYN720923:JYN720924 KIJ720923:KIJ720924 KSF720923:KSF720924 LCB720923:LCB720924 LLX720923:LLX720924 LVT720923:LVT720924 MFP720923:MFP720924 MPL720923:MPL720924 MZH720923:MZH720924 NJD720923:NJD720924 NSZ720923:NSZ720924 OCV720923:OCV720924 OMR720923:OMR720924 OWN720923:OWN720924 PGJ720923:PGJ720924 PQF720923:PQF720924 QAB720923:QAB720924 QJX720923:QJX720924 QTT720923:QTT720924 RDP720923:RDP720924 RNL720923:RNL720924 RXH720923:RXH720924 SHD720923:SHD720924 SQZ720923:SQZ720924 TAV720923:TAV720924 TKR720923:TKR720924 TUN720923:TUN720924 UEJ720923:UEJ720924 UOF720923:UOF720924 UYB720923:UYB720924 VHX720923:VHX720924 VRT720923:VRT720924 WBP720923:WBP720924 WLL720923:WLL720924 WVH720923:WVH720924 C786459:C786460 IV786459:IV786460 SR786459:SR786460 ACN786459:ACN786460 AMJ786459:AMJ786460 AWF786459:AWF786460 BGB786459:BGB786460 BPX786459:BPX786460 BZT786459:BZT786460 CJP786459:CJP786460 CTL786459:CTL786460 DDH786459:DDH786460 DND786459:DND786460 DWZ786459:DWZ786460 EGV786459:EGV786460 EQR786459:EQR786460 FAN786459:FAN786460 FKJ786459:FKJ786460 FUF786459:FUF786460 GEB786459:GEB786460 GNX786459:GNX786460 GXT786459:GXT786460 HHP786459:HHP786460 HRL786459:HRL786460 IBH786459:IBH786460 ILD786459:ILD786460 IUZ786459:IUZ786460 JEV786459:JEV786460 JOR786459:JOR786460 JYN786459:JYN786460 KIJ786459:KIJ786460 KSF786459:KSF786460 LCB786459:LCB786460 LLX786459:LLX786460 LVT786459:LVT786460 MFP786459:MFP786460 MPL786459:MPL786460 MZH786459:MZH786460 NJD786459:NJD786460 NSZ786459:NSZ786460 OCV786459:OCV786460 OMR786459:OMR786460 OWN786459:OWN786460 PGJ786459:PGJ786460 PQF786459:PQF786460 QAB786459:QAB786460 QJX786459:QJX786460 QTT786459:QTT786460 RDP786459:RDP786460 RNL786459:RNL786460 RXH786459:RXH786460 SHD786459:SHD786460 SQZ786459:SQZ786460 TAV786459:TAV786460 TKR786459:TKR786460 TUN786459:TUN786460 UEJ786459:UEJ786460 UOF786459:UOF786460 UYB786459:UYB786460 VHX786459:VHX786460 VRT786459:VRT786460 WBP786459:WBP786460 WLL786459:WLL786460 WVH786459:WVH786460 C851995:C851996 IV851995:IV851996 SR851995:SR851996 ACN851995:ACN851996 AMJ851995:AMJ851996 AWF851995:AWF851996 BGB851995:BGB851996 BPX851995:BPX851996 BZT851995:BZT851996 CJP851995:CJP851996 CTL851995:CTL851996 DDH851995:DDH851996 DND851995:DND851996 DWZ851995:DWZ851996 EGV851995:EGV851996 EQR851995:EQR851996 FAN851995:FAN851996 FKJ851995:FKJ851996 FUF851995:FUF851996 GEB851995:GEB851996 GNX851995:GNX851996 GXT851995:GXT851996 HHP851995:HHP851996 HRL851995:HRL851996 IBH851995:IBH851996 ILD851995:ILD851996 IUZ851995:IUZ851996 JEV851995:JEV851996 JOR851995:JOR851996 JYN851995:JYN851996 KIJ851995:KIJ851996 KSF851995:KSF851996 LCB851995:LCB851996 LLX851995:LLX851996 LVT851995:LVT851996 MFP851995:MFP851996 MPL851995:MPL851996 MZH851995:MZH851996 NJD851995:NJD851996 NSZ851995:NSZ851996 OCV851995:OCV851996 OMR851995:OMR851996 OWN851995:OWN851996 PGJ851995:PGJ851996 PQF851995:PQF851996 QAB851995:QAB851996 QJX851995:QJX851996 QTT851995:QTT851996 RDP851995:RDP851996 RNL851995:RNL851996 RXH851995:RXH851996 SHD851995:SHD851996 SQZ851995:SQZ851996 TAV851995:TAV851996 TKR851995:TKR851996 TUN851995:TUN851996 UEJ851995:UEJ851996 UOF851995:UOF851996 UYB851995:UYB851996 VHX851995:VHX851996 VRT851995:VRT851996 WBP851995:WBP851996 WLL851995:WLL851996 WVH851995:WVH851996 C917531:C917532 IV917531:IV917532 SR917531:SR917532 ACN917531:ACN917532 AMJ917531:AMJ917532 AWF917531:AWF917532 BGB917531:BGB917532 BPX917531:BPX917532 BZT917531:BZT917532 CJP917531:CJP917532 CTL917531:CTL917532 DDH917531:DDH917532 DND917531:DND917532 DWZ917531:DWZ917532 EGV917531:EGV917532 EQR917531:EQR917532 FAN917531:FAN917532 FKJ917531:FKJ917532 FUF917531:FUF917532 GEB917531:GEB917532 GNX917531:GNX917532 GXT917531:GXT917532 HHP917531:HHP917532 HRL917531:HRL917532 IBH917531:IBH917532 ILD917531:ILD917532 IUZ917531:IUZ917532 JEV917531:JEV917532 JOR917531:JOR917532 JYN917531:JYN917532 KIJ917531:KIJ917532 KSF917531:KSF917532 LCB917531:LCB917532 LLX917531:LLX917532 LVT917531:LVT917532 MFP917531:MFP917532 MPL917531:MPL917532 MZH917531:MZH917532 NJD917531:NJD917532 NSZ917531:NSZ917532 OCV917531:OCV917532 OMR917531:OMR917532 OWN917531:OWN917532 PGJ917531:PGJ917532 PQF917531:PQF917532 QAB917531:QAB917532 QJX917531:QJX917532 QTT917531:QTT917532 RDP917531:RDP917532 RNL917531:RNL917532 RXH917531:RXH917532 SHD917531:SHD917532 SQZ917531:SQZ917532 TAV917531:TAV917532 TKR917531:TKR917532 TUN917531:TUN917532 UEJ917531:UEJ917532 UOF917531:UOF917532 UYB917531:UYB917532 VHX917531:VHX917532 VRT917531:VRT917532 WBP917531:WBP917532 WLL917531:WLL917532 WVH917531:WVH917532 C983067:C983068 IV983067:IV983068 SR983067:SR983068 ACN983067:ACN983068 AMJ983067:AMJ983068 AWF983067:AWF983068 BGB983067:BGB983068 BPX983067:BPX983068 BZT983067:BZT983068 CJP983067:CJP983068 CTL983067:CTL983068 DDH983067:DDH983068 DND983067:DND983068 DWZ983067:DWZ983068 EGV983067:EGV983068 EQR983067:EQR983068 FAN983067:FAN983068 FKJ983067:FKJ983068 FUF983067:FUF983068 GEB983067:GEB983068 GNX983067:GNX983068 GXT983067:GXT983068 HHP983067:HHP983068 HRL983067:HRL983068 IBH983067:IBH983068 ILD983067:ILD983068 IUZ983067:IUZ983068 JEV983067:JEV983068 JOR983067:JOR983068 JYN983067:JYN983068 KIJ983067:KIJ983068 KSF983067:KSF983068 LCB983067:LCB983068 LLX983067:LLX983068 LVT983067:LVT983068 MFP983067:MFP983068 MPL983067:MPL983068 MZH983067:MZH983068 NJD983067:NJD983068 NSZ983067:NSZ983068 OCV983067:OCV983068 OMR983067:OMR983068 OWN983067:OWN983068 PGJ983067:PGJ983068 PQF983067:PQF983068 QAB983067:QAB983068 QJX983067:QJX983068 QTT983067:QTT983068 RDP983067:RDP983068 RNL983067:RNL983068 RXH983067:RXH983068 SHD983067:SHD983068 SQZ983067:SQZ983068 TAV983067:TAV983068 TKR983067:TKR983068 TUN983067:TUN983068 UEJ983067:UEJ983068 UOF983067:UOF983068 UYB983067:UYB983068 VHX983067:VHX983068 VRT983067:VRT983068 WBP983067:WBP983068 WLL983067:WLL983068 WVH983067:WVH983068 C23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formula1>"□,■"</formula1>
    </dataValidation>
    <dataValidation type="list" allowBlank="1" showInputMessage="1" sqref="D21:AA21 D29:AA29">
      <formula1>"　,誘導仕様基準により適合"</formula1>
    </dataValidation>
  </dataValidations>
  <printOptions horizontalCentered="1"/>
  <pageMargins left="0.98425196850393704" right="0.98425196850393704" top="0.78740157480314965" bottom="0.59055118110236227" header="0.31496062992125984" footer="0.31496062992125984"/>
  <pageSetup paperSize="9" scale="90" orientation="portrait" blackAndWhite="1" r:id="rId1"/>
  <headerFooter alignWithMargins="0">
    <oddFooter>&amp;R&amp;9 20250401株式会社住宅性能評価センター</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showGridLines="0" view="pageBreakPreview" zoomScaleNormal="100" zoomScaleSheetLayoutView="100" workbookViewId="0">
      <selection activeCell="C24" sqref="C24"/>
    </sheetView>
  </sheetViews>
  <sheetFormatPr defaultColWidth="9" defaultRowHeight="16.5"/>
  <cols>
    <col min="1" max="1" width="1.625" style="1" customWidth="1"/>
    <col min="2" max="2" width="4.625" style="1" customWidth="1"/>
    <col min="3" max="5" width="5.625" style="1" customWidth="1"/>
    <col min="6" max="13" width="8.625" style="1" customWidth="1"/>
    <col min="14" max="14" width="4.625" style="1" customWidth="1"/>
    <col min="15" max="15" width="1.625" style="1" customWidth="1"/>
    <col min="16" max="16" width="9" style="1"/>
    <col min="17" max="17" width="8" style="1" customWidth="1"/>
    <col min="18" max="16384" width="9" style="1"/>
  </cols>
  <sheetData>
    <row r="1" spans="1:20" ht="18" customHeight="1">
      <c r="A1" s="181" t="s">
        <v>157</v>
      </c>
      <c r="B1" s="182"/>
      <c r="C1" s="182"/>
      <c r="D1" s="182"/>
      <c r="E1" s="182"/>
      <c r="F1" s="182"/>
      <c r="G1" s="182"/>
      <c r="H1" s="182"/>
      <c r="I1" s="182"/>
      <c r="J1" s="182"/>
      <c r="K1" s="182"/>
      <c r="L1" s="182"/>
      <c r="M1" s="182"/>
      <c r="N1" s="182"/>
      <c r="O1" s="107"/>
    </row>
    <row r="2" spans="1:20" ht="18" customHeight="1">
      <c r="A2" s="108"/>
      <c r="B2" s="108"/>
      <c r="C2" s="108"/>
      <c r="D2" s="108"/>
      <c r="E2" s="108"/>
      <c r="F2" s="108"/>
      <c r="G2" s="108"/>
      <c r="H2" s="108"/>
      <c r="I2" s="108"/>
      <c r="J2" s="108"/>
      <c r="K2" s="108"/>
      <c r="L2" s="108"/>
      <c r="M2" s="108"/>
      <c r="N2" s="108"/>
      <c r="O2" s="107"/>
      <c r="Q2" s="1" t="s">
        <v>196</v>
      </c>
      <c r="T2" s="1" t="s">
        <v>197</v>
      </c>
    </row>
    <row r="3" spans="1:20" ht="18" customHeight="1">
      <c r="A3" s="107"/>
      <c r="B3" s="107"/>
      <c r="C3" s="193" t="s">
        <v>51</v>
      </c>
      <c r="D3" s="193"/>
      <c r="E3" s="193"/>
      <c r="F3" s="193"/>
      <c r="G3" s="193"/>
      <c r="H3" s="193"/>
      <c r="I3" s="193"/>
      <c r="J3" s="193"/>
      <c r="K3" s="193"/>
      <c r="L3" s="193"/>
      <c r="M3" s="193"/>
      <c r="N3" s="107"/>
      <c r="O3" s="107"/>
      <c r="Q3" s="141" t="s">
        <v>17</v>
      </c>
      <c r="R3" s="142" t="s">
        <v>18</v>
      </c>
      <c r="S3" s="142" t="s">
        <v>19</v>
      </c>
    </row>
    <row r="4" spans="1:20" ht="18" customHeight="1">
      <c r="A4" s="107"/>
      <c r="B4" s="107"/>
      <c r="C4" s="109"/>
      <c r="D4" s="110" t="s">
        <v>65</v>
      </c>
      <c r="E4" s="111"/>
      <c r="F4" s="112" t="s">
        <v>52</v>
      </c>
      <c r="G4" s="113"/>
      <c r="H4" s="112" t="s">
        <v>54</v>
      </c>
      <c r="I4" s="113"/>
      <c r="J4" s="114" t="s">
        <v>55</v>
      </c>
      <c r="K4" s="113"/>
      <c r="L4" s="193" t="s">
        <v>3</v>
      </c>
      <c r="M4" s="193"/>
      <c r="N4" s="107"/>
      <c r="O4" s="107"/>
      <c r="Q4" s="141">
        <v>1</v>
      </c>
      <c r="R4" s="142">
        <v>0.46</v>
      </c>
      <c r="S4" s="142" t="s">
        <v>20</v>
      </c>
    </row>
    <row r="5" spans="1:20" ht="18" customHeight="1">
      <c r="A5" s="107"/>
      <c r="B5" s="107"/>
      <c r="C5" s="115"/>
      <c r="D5" s="86">
        <v>5</v>
      </c>
      <c r="E5" s="116" t="s">
        <v>66</v>
      </c>
      <c r="F5" s="217" t="s">
        <v>53</v>
      </c>
      <c r="G5" s="218"/>
      <c r="H5" s="217" t="s">
        <v>53</v>
      </c>
      <c r="I5" s="218"/>
      <c r="J5" s="117" t="s">
        <v>53</v>
      </c>
      <c r="K5" s="118"/>
      <c r="L5" s="193"/>
      <c r="M5" s="193"/>
      <c r="N5" s="107"/>
      <c r="O5" s="107"/>
      <c r="Q5" s="141">
        <v>2</v>
      </c>
      <c r="R5" s="142">
        <v>0.46</v>
      </c>
      <c r="S5" s="142" t="s">
        <v>20</v>
      </c>
    </row>
    <row r="6" spans="1:20" ht="18" customHeight="1">
      <c r="A6" s="107"/>
      <c r="B6" s="107"/>
      <c r="C6" s="226" t="s">
        <v>59</v>
      </c>
      <c r="D6" s="227"/>
      <c r="E6" s="228"/>
      <c r="F6" s="232" t="str">
        <f>IF(K24="","",SUM(設計一次))</f>
        <v/>
      </c>
      <c r="G6" s="225"/>
      <c r="H6" s="232" t="str">
        <f>IF(L24="","",SUM(基準一次))</f>
        <v/>
      </c>
      <c r="I6" s="225"/>
      <c r="J6" s="203" t="str">
        <f>IF(L24="","",SUM(その他一次))</f>
        <v/>
      </c>
      <c r="K6" s="204"/>
      <c r="L6" s="194" t="str">
        <f>IF(F6="","",ROUNDUP((F6-J6)/(H6-J6),2))</f>
        <v/>
      </c>
      <c r="M6" s="194"/>
      <c r="N6" s="107"/>
      <c r="O6" s="107"/>
      <c r="Q6" s="141">
        <v>3</v>
      </c>
      <c r="R6" s="142">
        <v>0.56000000000000005</v>
      </c>
      <c r="S6" s="142" t="s">
        <v>20</v>
      </c>
    </row>
    <row r="7" spans="1:20" ht="18" customHeight="1">
      <c r="A7" s="107"/>
      <c r="B7" s="107"/>
      <c r="C7" s="219" t="s">
        <v>60</v>
      </c>
      <c r="D7" s="220"/>
      <c r="E7" s="221"/>
      <c r="F7" s="205"/>
      <c r="G7" s="206"/>
      <c r="H7" s="205"/>
      <c r="I7" s="206"/>
      <c r="J7" s="205"/>
      <c r="K7" s="206"/>
      <c r="L7" s="194" t="str">
        <f>IF(F7="","",ROUNDUP((F7-J7)/(H7-J7),2))</f>
        <v/>
      </c>
      <c r="M7" s="194"/>
      <c r="N7" s="107"/>
      <c r="O7" s="107"/>
      <c r="Q7" s="141">
        <v>4</v>
      </c>
      <c r="R7" s="142">
        <v>0.75</v>
      </c>
      <c r="S7" s="142" t="s">
        <v>20</v>
      </c>
    </row>
    <row r="8" spans="1:20" ht="18" customHeight="1">
      <c r="A8" s="107"/>
      <c r="B8" s="107"/>
      <c r="C8" s="119" t="s">
        <v>193</v>
      </c>
      <c r="D8" s="120"/>
      <c r="E8" s="121"/>
      <c r="F8" s="205"/>
      <c r="G8" s="206"/>
      <c r="H8" s="205"/>
      <c r="I8" s="206"/>
      <c r="J8" s="205"/>
      <c r="K8" s="206"/>
      <c r="L8" s="194" t="str">
        <f>IF(F8="","",ROUNDUP((F8-J8)/(H8-J8),2))</f>
        <v/>
      </c>
      <c r="M8" s="194"/>
      <c r="N8" s="107"/>
      <c r="O8" s="107"/>
      <c r="Q8" s="141">
        <v>5</v>
      </c>
      <c r="R8" s="142">
        <v>0.87</v>
      </c>
      <c r="S8" s="143">
        <v>3</v>
      </c>
    </row>
    <row r="9" spans="1:20" ht="18" customHeight="1">
      <c r="A9" s="107"/>
      <c r="B9" s="107"/>
      <c r="C9" s="119" t="s">
        <v>194</v>
      </c>
      <c r="D9" s="120"/>
      <c r="E9" s="121"/>
      <c r="F9" s="205"/>
      <c r="G9" s="206"/>
      <c r="H9" s="205"/>
      <c r="I9" s="206"/>
      <c r="J9" s="205"/>
      <c r="K9" s="206"/>
      <c r="L9" s="194" t="str">
        <f>IF(F9="","",ROUNDUP((F9-J9)/(H9-J9),2))</f>
        <v/>
      </c>
      <c r="M9" s="194"/>
      <c r="N9" s="107"/>
      <c r="O9" s="107"/>
      <c r="Q9" s="141">
        <v>6</v>
      </c>
      <c r="R9" s="142">
        <v>0.87</v>
      </c>
      <c r="S9" s="143">
        <v>2.8</v>
      </c>
    </row>
    <row r="10" spans="1:20" ht="18" customHeight="1">
      <c r="A10" s="107"/>
      <c r="B10" s="107"/>
      <c r="C10" s="219" t="s">
        <v>61</v>
      </c>
      <c r="D10" s="220"/>
      <c r="E10" s="221"/>
      <c r="F10" s="203">
        <f>SUM(F6:G9)</f>
        <v>0</v>
      </c>
      <c r="G10" s="204"/>
      <c r="H10" s="203">
        <f>SUM(H6:I9)</f>
        <v>0</v>
      </c>
      <c r="I10" s="204"/>
      <c r="J10" s="203">
        <f>SUM(J6:K9)</f>
        <v>0</v>
      </c>
      <c r="K10" s="204"/>
      <c r="L10" s="194" t="e">
        <f>IF(F10="","",ROUNDUP((F10-J10)/(H10-J10),2))</f>
        <v>#DIV/0!</v>
      </c>
      <c r="M10" s="194"/>
      <c r="N10" s="107"/>
      <c r="O10" s="107"/>
      <c r="Q10" s="141">
        <v>7</v>
      </c>
      <c r="R10" s="142">
        <v>0.87</v>
      </c>
      <c r="S10" s="143">
        <v>2.7</v>
      </c>
    </row>
    <row r="11" spans="1:20" ht="18" customHeight="1">
      <c r="A11" s="107"/>
      <c r="B11" s="107"/>
      <c r="C11" s="122"/>
      <c r="D11" s="122"/>
      <c r="E11" s="122"/>
      <c r="F11" s="123"/>
      <c r="G11" s="123"/>
      <c r="H11" s="123"/>
      <c r="I11" s="123"/>
      <c r="J11" s="124"/>
      <c r="K11" s="123"/>
      <c r="L11" s="123"/>
      <c r="M11" s="124"/>
      <c r="N11" s="107"/>
      <c r="O11" s="107"/>
      <c r="Q11" s="141">
        <v>8</v>
      </c>
      <c r="R11" s="142" t="s">
        <v>25</v>
      </c>
      <c r="S11" s="143">
        <v>6.7</v>
      </c>
    </row>
    <row r="12" spans="1:20" ht="18" customHeight="1">
      <c r="A12" s="107"/>
      <c r="B12" s="107"/>
      <c r="C12" s="229" t="s">
        <v>228</v>
      </c>
      <c r="D12" s="230"/>
      <c r="E12" s="230"/>
      <c r="F12" s="231"/>
      <c r="G12" s="125"/>
      <c r="H12" s="193" t="s">
        <v>57</v>
      </c>
      <c r="I12" s="193"/>
      <c r="J12" s="193"/>
      <c r="K12" s="193"/>
      <c r="L12" s="193"/>
      <c r="M12" s="193"/>
      <c r="N12" s="107"/>
      <c r="O12" s="107"/>
      <c r="Q12" s="83"/>
      <c r="R12" s="84"/>
      <c r="S12" s="85"/>
    </row>
    <row r="13" spans="1:20" ht="18" customHeight="1">
      <c r="A13" s="107"/>
      <c r="B13" s="107"/>
      <c r="C13" s="215" t="s">
        <v>67</v>
      </c>
      <c r="D13" s="216"/>
      <c r="E13" s="207" t="s">
        <v>229</v>
      </c>
      <c r="F13" s="208"/>
      <c r="G13" s="126"/>
      <c r="H13" s="215" t="s">
        <v>56</v>
      </c>
      <c r="I13" s="216"/>
      <c r="J13" s="215" t="s">
        <v>58</v>
      </c>
      <c r="K13" s="222">
        <f>VLOOKUP(D5,Q4:S11,2,FALSE)</f>
        <v>0.87</v>
      </c>
      <c r="L13" s="222" t="s">
        <v>187</v>
      </c>
      <c r="M13" s="224">
        <f>VLOOKUP(D5,Q4:S11,3,FALSE)</f>
        <v>3</v>
      </c>
      <c r="N13" s="107"/>
      <c r="O13" s="107"/>
      <c r="Q13" s="83"/>
      <c r="R13" s="84"/>
      <c r="S13" s="85"/>
    </row>
    <row r="14" spans="1:20" ht="18" customHeight="1">
      <c r="A14" s="107"/>
      <c r="B14" s="107"/>
      <c r="C14" s="217"/>
      <c r="D14" s="218"/>
      <c r="E14" s="209"/>
      <c r="F14" s="210"/>
      <c r="G14" s="126"/>
      <c r="H14" s="217"/>
      <c r="I14" s="218"/>
      <c r="J14" s="217"/>
      <c r="K14" s="223"/>
      <c r="L14" s="223"/>
      <c r="M14" s="225"/>
      <c r="N14" s="107"/>
      <c r="O14" s="107"/>
      <c r="Q14" s="83"/>
      <c r="R14" s="84"/>
      <c r="S14" s="85"/>
    </row>
    <row r="15" spans="1:20" ht="18" customHeight="1">
      <c r="A15" s="107"/>
      <c r="B15" s="107"/>
      <c r="C15" s="127" t="s">
        <v>63</v>
      </c>
      <c r="D15" s="139">
        <v>1</v>
      </c>
      <c r="E15" s="211" t="e">
        <f>(H8-J8+H9-J9+H6-J6+H7-J7)/((H8/D15)-J8+(H9/D16)-J9+H6-J6+H7-J7)</f>
        <v>#VALUE!</v>
      </c>
      <c r="F15" s="212"/>
      <c r="G15" s="126"/>
      <c r="H15" s="195" t="s">
        <v>195</v>
      </c>
      <c r="I15" s="196"/>
      <c r="J15" s="199" t="s">
        <v>158</v>
      </c>
      <c r="K15" s="201">
        <f>MAX(UA値)</f>
        <v>0</v>
      </c>
      <c r="L15" s="222" t="s">
        <v>188</v>
      </c>
      <c r="M15" s="224">
        <f>MAX(ηA値)</f>
        <v>0</v>
      </c>
      <c r="N15" s="107"/>
      <c r="O15" s="107"/>
      <c r="Q15" s="83"/>
      <c r="R15" s="84"/>
      <c r="S15" s="85"/>
    </row>
    <row r="16" spans="1:20" ht="18" customHeight="1">
      <c r="A16" s="107"/>
      <c r="B16" s="107"/>
      <c r="C16" s="127" t="s">
        <v>64</v>
      </c>
      <c r="D16" s="139">
        <v>1</v>
      </c>
      <c r="E16" s="213"/>
      <c r="F16" s="214"/>
      <c r="G16" s="126"/>
      <c r="H16" s="197"/>
      <c r="I16" s="198"/>
      <c r="J16" s="200"/>
      <c r="K16" s="202"/>
      <c r="L16" s="223"/>
      <c r="M16" s="225"/>
      <c r="N16" s="107"/>
      <c r="O16" s="107"/>
      <c r="Q16" s="83"/>
      <c r="R16" s="84"/>
      <c r="S16" s="85"/>
    </row>
    <row r="17" spans="1:19" ht="18" customHeight="1">
      <c r="A17" s="107"/>
      <c r="B17" s="107"/>
      <c r="C17" s="157" t="s">
        <v>230</v>
      </c>
      <c r="D17" s="107"/>
      <c r="E17" s="107"/>
      <c r="F17" s="107"/>
      <c r="G17" s="107"/>
      <c r="H17" s="107"/>
      <c r="I17" s="107"/>
      <c r="J17" s="107"/>
      <c r="K17" s="107"/>
      <c r="L17" s="107"/>
      <c r="M17" s="107"/>
      <c r="N17" s="107"/>
      <c r="O17" s="107"/>
      <c r="Q17" s="83"/>
      <c r="R17" s="84"/>
      <c r="S17" s="85"/>
    </row>
    <row r="18" spans="1:19" ht="18" customHeight="1">
      <c r="A18" s="107"/>
      <c r="B18" s="107"/>
      <c r="C18" s="107"/>
      <c r="D18" s="107"/>
      <c r="E18" s="107"/>
      <c r="F18" s="107"/>
      <c r="G18" s="107"/>
      <c r="H18" s="107"/>
      <c r="I18" s="107"/>
      <c r="J18" s="107"/>
      <c r="K18" s="107"/>
      <c r="L18" s="107"/>
      <c r="M18" s="107"/>
      <c r="N18" s="107"/>
      <c r="O18" s="107"/>
      <c r="Q18" s="83"/>
      <c r="R18" s="84"/>
      <c r="S18" s="85"/>
    </row>
    <row r="19" spans="1:19" ht="18" customHeight="1">
      <c r="A19" s="107"/>
      <c r="B19" s="107" t="s">
        <v>62</v>
      </c>
      <c r="C19" s="107"/>
      <c r="D19" s="107"/>
      <c r="E19" s="107"/>
      <c r="F19" s="107"/>
      <c r="G19" s="128"/>
      <c r="H19" s="107"/>
      <c r="I19" s="107"/>
      <c r="J19" s="107"/>
      <c r="K19" s="107"/>
      <c r="L19" s="107"/>
      <c r="M19" s="107"/>
      <c r="N19" s="107"/>
      <c r="O19" s="107"/>
    </row>
    <row r="20" spans="1:19" ht="18" customHeight="1">
      <c r="A20" s="107"/>
      <c r="B20" s="183" t="s">
        <v>4</v>
      </c>
      <c r="C20" s="183" t="s">
        <v>5</v>
      </c>
      <c r="D20" s="183" t="s">
        <v>6</v>
      </c>
      <c r="E20" s="183" t="s">
        <v>7</v>
      </c>
      <c r="F20" s="183" t="s">
        <v>8</v>
      </c>
      <c r="G20" s="186" t="s">
        <v>2</v>
      </c>
      <c r="H20" s="187"/>
      <c r="I20" s="187"/>
      <c r="J20" s="187"/>
      <c r="K20" s="187"/>
      <c r="L20" s="187"/>
      <c r="M20" s="187"/>
      <c r="N20" s="188"/>
      <c r="O20" s="107"/>
    </row>
    <row r="21" spans="1:19" ht="30" customHeight="1">
      <c r="A21" s="107"/>
      <c r="B21" s="184"/>
      <c r="C21" s="184"/>
      <c r="D21" s="184"/>
      <c r="E21" s="184"/>
      <c r="F21" s="184"/>
      <c r="G21" s="186" t="s">
        <v>0</v>
      </c>
      <c r="H21" s="187"/>
      <c r="I21" s="188"/>
      <c r="J21" s="186" t="s">
        <v>1</v>
      </c>
      <c r="K21" s="187"/>
      <c r="L21" s="187"/>
      <c r="M21" s="187"/>
      <c r="N21" s="188"/>
      <c r="O21" s="128"/>
    </row>
    <row r="22" spans="1:19" ht="52.5" customHeight="1">
      <c r="A22" s="107"/>
      <c r="B22" s="184"/>
      <c r="C22" s="184"/>
      <c r="D22" s="184"/>
      <c r="E22" s="184"/>
      <c r="F22" s="184"/>
      <c r="G22" s="189" t="s">
        <v>185</v>
      </c>
      <c r="H22" s="129" t="s">
        <v>13</v>
      </c>
      <c r="I22" s="129" t="s">
        <v>14</v>
      </c>
      <c r="J22" s="189" t="s">
        <v>185</v>
      </c>
      <c r="K22" s="144" t="s">
        <v>215</v>
      </c>
      <c r="L22" s="145" t="s">
        <v>216</v>
      </c>
      <c r="M22" s="145" t="s">
        <v>214</v>
      </c>
      <c r="N22" s="191" t="s">
        <v>3</v>
      </c>
      <c r="O22" s="107"/>
    </row>
    <row r="23" spans="1:19" ht="18" customHeight="1">
      <c r="A23" s="107"/>
      <c r="B23" s="185"/>
      <c r="C23" s="185"/>
      <c r="D23" s="185"/>
      <c r="E23" s="130" t="s">
        <v>10</v>
      </c>
      <c r="F23" s="130" t="s">
        <v>9</v>
      </c>
      <c r="G23" s="190"/>
      <c r="H23" s="131" t="s">
        <v>12</v>
      </c>
      <c r="I23" s="130" t="s">
        <v>11</v>
      </c>
      <c r="J23" s="190"/>
      <c r="K23" s="130" t="s">
        <v>15</v>
      </c>
      <c r="L23" s="130" t="s">
        <v>15</v>
      </c>
      <c r="M23" s="130" t="s">
        <v>15</v>
      </c>
      <c r="N23" s="192"/>
      <c r="O23" s="107"/>
    </row>
    <row r="24" spans="1:19" ht="15.95" customHeight="1">
      <c r="A24" s="107"/>
      <c r="B24" s="132">
        <v>1</v>
      </c>
      <c r="C24" s="87"/>
      <c r="D24" s="87"/>
      <c r="E24" s="87"/>
      <c r="F24" s="78"/>
      <c r="G24" s="153" t="s">
        <v>192</v>
      </c>
      <c r="H24" s="75"/>
      <c r="I24" s="79"/>
      <c r="J24" s="153" t="s">
        <v>192</v>
      </c>
      <c r="K24" s="81"/>
      <c r="L24" s="81"/>
      <c r="M24" s="81"/>
      <c r="N24" s="133" t="str">
        <f>IF(K24="","",ROUNDUP(((K24-M24)/(L24-M24)),2))</f>
        <v/>
      </c>
      <c r="O24" s="107"/>
    </row>
    <row r="25" spans="1:19" ht="15.95" customHeight="1">
      <c r="A25" s="107"/>
      <c r="B25" s="134">
        <v>2</v>
      </c>
      <c r="C25" s="3"/>
      <c r="D25" s="3"/>
      <c r="E25" s="3"/>
      <c r="F25" s="2"/>
      <c r="G25" s="154" t="s">
        <v>192</v>
      </c>
      <c r="H25" s="4"/>
      <c r="I25" s="74"/>
      <c r="J25" s="154" t="s">
        <v>192</v>
      </c>
      <c r="K25" s="81"/>
      <c r="L25" s="81"/>
      <c r="M25" s="81"/>
      <c r="N25" s="135" t="str">
        <f>IF(K25="","",ROUNDUP(((K25-M25)/(L25-M25)),2))</f>
        <v/>
      </c>
      <c r="O25" s="107"/>
    </row>
    <row r="26" spans="1:19" ht="15.95" customHeight="1">
      <c r="A26" s="107"/>
      <c r="B26" s="134">
        <v>3</v>
      </c>
      <c r="C26" s="3"/>
      <c r="D26" s="3"/>
      <c r="E26" s="3"/>
      <c r="F26" s="2"/>
      <c r="G26" s="154" t="s">
        <v>192</v>
      </c>
      <c r="H26" s="4"/>
      <c r="I26" s="74"/>
      <c r="J26" s="154" t="s">
        <v>192</v>
      </c>
      <c r="K26" s="81"/>
      <c r="L26" s="81"/>
      <c r="M26" s="81"/>
      <c r="N26" s="135" t="str">
        <f t="shared" ref="N26:N173" si="0">IF(K26="","",ROUNDUP(((K26-M26)/(L26-M26)),2))</f>
        <v/>
      </c>
      <c r="O26" s="107"/>
    </row>
    <row r="27" spans="1:19" ht="15.95" customHeight="1">
      <c r="A27" s="107"/>
      <c r="B27" s="134">
        <v>4</v>
      </c>
      <c r="C27" s="3"/>
      <c r="D27" s="3"/>
      <c r="E27" s="3"/>
      <c r="F27" s="2"/>
      <c r="G27" s="154" t="s">
        <v>192</v>
      </c>
      <c r="H27" s="4"/>
      <c r="I27" s="74"/>
      <c r="J27" s="154" t="s">
        <v>192</v>
      </c>
      <c r="K27" s="81"/>
      <c r="L27" s="81"/>
      <c r="M27" s="81"/>
      <c r="N27" s="135" t="str">
        <f t="shared" si="0"/>
        <v/>
      </c>
      <c r="O27" s="107"/>
    </row>
    <row r="28" spans="1:19" ht="15.95" customHeight="1">
      <c r="A28" s="107"/>
      <c r="B28" s="134">
        <v>5</v>
      </c>
      <c r="C28" s="3"/>
      <c r="D28" s="3"/>
      <c r="E28" s="3"/>
      <c r="F28" s="2"/>
      <c r="G28" s="154" t="s">
        <v>192</v>
      </c>
      <c r="H28" s="4"/>
      <c r="I28" s="74"/>
      <c r="J28" s="154" t="s">
        <v>192</v>
      </c>
      <c r="K28" s="81"/>
      <c r="L28" s="81"/>
      <c r="M28" s="81"/>
      <c r="N28" s="135" t="str">
        <f t="shared" si="0"/>
        <v/>
      </c>
      <c r="O28" s="107"/>
    </row>
    <row r="29" spans="1:19" ht="15.95" customHeight="1">
      <c r="A29" s="107"/>
      <c r="B29" s="134">
        <v>6</v>
      </c>
      <c r="C29" s="3"/>
      <c r="D29" s="3"/>
      <c r="E29" s="3"/>
      <c r="F29" s="2"/>
      <c r="G29" s="154" t="s">
        <v>192</v>
      </c>
      <c r="H29" s="4"/>
      <c r="I29" s="74"/>
      <c r="J29" s="154" t="s">
        <v>192</v>
      </c>
      <c r="K29" s="81"/>
      <c r="L29" s="81"/>
      <c r="M29" s="81"/>
      <c r="N29" s="135" t="str">
        <f t="shared" si="0"/>
        <v/>
      </c>
      <c r="O29" s="107"/>
    </row>
    <row r="30" spans="1:19" ht="15.95" customHeight="1">
      <c r="A30" s="107"/>
      <c r="B30" s="134">
        <v>7</v>
      </c>
      <c r="C30" s="3"/>
      <c r="D30" s="3"/>
      <c r="E30" s="3"/>
      <c r="F30" s="2"/>
      <c r="G30" s="154" t="s">
        <v>192</v>
      </c>
      <c r="H30" s="4"/>
      <c r="I30" s="74"/>
      <c r="J30" s="154" t="s">
        <v>192</v>
      </c>
      <c r="K30" s="81"/>
      <c r="L30" s="81"/>
      <c r="M30" s="81"/>
      <c r="N30" s="135" t="str">
        <f t="shared" si="0"/>
        <v/>
      </c>
      <c r="O30" s="107"/>
    </row>
    <row r="31" spans="1:19" ht="15.95" customHeight="1">
      <c r="A31" s="107"/>
      <c r="B31" s="134">
        <v>8</v>
      </c>
      <c r="C31" s="3"/>
      <c r="D31" s="3"/>
      <c r="E31" s="3"/>
      <c r="F31" s="2"/>
      <c r="G31" s="154" t="s">
        <v>192</v>
      </c>
      <c r="H31" s="4"/>
      <c r="I31" s="74"/>
      <c r="J31" s="154" t="s">
        <v>192</v>
      </c>
      <c r="K31" s="81"/>
      <c r="L31" s="81"/>
      <c r="M31" s="81"/>
      <c r="N31" s="135" t="str">
        <f t="shared" si="0"/>
        <v/>
      </c>
      <c r="O31" s="107"/>
    </row>
    <row r="32" spans="1:19" ht="15.95" customHeight="1">
      <c r="A32" s="107"/>
      <c r="B32" s="134">
        <v>9</v>
      </c>
      <c r="C32" s="3"/>
      <c r="D32" s="3"/>
      <c r="E32" s="3"/>
      <c r="F32" s="2"/>
      <c r="G32" s="154" t="s">
        <v>192</v>
      </c>
      <c r="H32" s="4"/>
      <c r="I32" s="74"/>
      <c r="J32" s="154" t="s">
        <v>192</v>
      </c>
      <c r="K32" s="81"/>
      <c r="L32" s="81"/>
      <c r="M32" s="81"/>
      <c r="N32" s="135" t="str">
        <f t="shared" si="0"/>
        <v/>
      </c>
      <c r="O32" s="107"/>
    </row>
    <row r="33" spans="1:19" ht="15.95" customHeight="1">
      <c r="A33" s="107"/>
      <c r="B33" s="134">
        <v>10</v>
      </c>
      <c r="C33" s="3"/>
      <c r="D33" s="3"/>
      <c r="E33" s="3"/>
      <c r="F33" s="2"/>
      <c r="G33" s="154" t="s">
        <v>192</v>
      </c>
      <c r="H33" s="4"/>
      <c r="I33" s="74"/>
      <c r="J33" s="154" t="s">
        <v>192</v>
      </c>
      <c r="K33" s="81"/>
      <c r="L33" s="81"/>
      <c r="M33" s="81"/>
      <c r="N33" s="135" t="str">
        <f t="shared" si="0"/>
        <v/>
      </c>
      <c r="O33" s="107"/>
    </row>
    <row r="34" spans="1:19" ht="15.95" customHeight="1">
      <c r="A34" s="107"/>
      <c r="B34" s="134">
        <v>11</v>
      </c>
      <c r="C34" s="3"/>
      <c r="D34" s="3"/>
      <c r="E34" s="3"/>
      <c r="F34" s="2"/>
      <c r="G34" s="154" t="s">
        <v>192</v>
      </c>
      <c r="H34" s="4"/>
      <c r="I34" s="74"/>
      <c r="J34" s="154" t="s">
        <v>192</v>
      </c>
      <c r="K34" s="81"/>
      <c r="L34" s="81"/>
      <c r="M34" s="81"/>
      <c r="N34" s="135" t="str">
        <f t="shared" si="0"/>
        <v/>
      </c>
      <c r="O34" s="107"/>
    </row>
    <row r="35" spans="1:19" ht="15.95" customHeight="1">
      <c r="A35" s="107"/>
      <c r="B35" s="134">
        <v>12</v>
      </c>
      <c r="C35" s="3"/>
      <c r="D35" s="3"/>
      <c r="E35" s="3"/>
      <c r="F35" s="2"/>
      <c r="G35" s="154" t="s">
        <v>192</v>
      </c>
      <c r="H35" s="4"/>
      <c r="I35" s="74"/>
      <c r="J35" s="154" t="s">
        <v>192</v>
      </c>
      <c r="K35" s="81"/>
      <c r="L35" s="81"/>
      <c r="M35" s="81"/>
      <c r="N35" s="135" t="str">
        <f t="shared" si="0"/>
        <v/>
      </c>
      <c r="O35" s="107"/>
    </row>
    <row r="36" spans="1:19" ht="15.95" customHeight="1">
      <c r="A36" s="107"/>
      <c r="B36" s="134">
        <v>13</v>
      </c>
      <c r="C36" s="3"/>
      <c r="D36" s="3"/>
      <c r="E36" s="3"/>
      <c r="F36" s="2"/>
      <c r="G36" s="154" t="s">
        <v>192</v>
      </c>
      <c r="H36" s="4"/>
      <c r="I36" s="74"/>
      <c r="J36" s="154" t="s">
        <v>192</v>
      </c>
      <c r="K36" s="81"/>
      <c r="L36" s="81"/>
      <c r="M36" s="81"/>
      <c r="N36" s="135" t="str">
        <f t="shared" si="0"/>
        <v/>
      </c>
      <c r="O36" s="107"/>
    </row>
    <row r="37" spans="1:19" ht="15.95" customHeight="1">
      <c r="A37" s="107"/>
      <c r="B37" s="134">
        <v>14</v>
      </c>
      <c r="C37" s="3"/>
      <c r="D37" s="3"/>
      <c r="E37" s="3"/>
      <c r="F37" s="2"/>
      <c r="G37" s="154" t="s">
        <v>192</v>
      </c>
      <c r="H37" s="4"/>
      <c r="I37" s="74"/>
      <c r="J37" s="154" t="s">
        <v>192</v>
      </c>
      <c r="K37" s="81"/>
      <c r="L37" s="81"/>
      <c r="M37" s="81"/>
      <c r="N37" s="135" t="str">
        <f t="shared" si="0"/>
        <v/>
      </c>
      <c r="O37" s="107"/>
    </row>
    <row r="38" spans="1:19" ht="15.95" customHeight="1">
      <c r="A38" s="107"/>
      <c r="B38" s="134">
        <v>15</v>
      </c>
      <c r="C38" s="3"/>
      <c r="D38" s="3"/>
      <c r="E38" s="3"/>
      <c r="F38" s="2"/>
      <c r="G38" s="154" t="s">
        <v>192</v>
      </c>
      <c r="H38" s="4"/>
      <c r="I38" s="74"/>
      <c r="J38" s="154" t="s">
        <v>192</v>
      </c>
      <c r="K38" s="81"/>
      <c r="L38" s="81"/>
      <c r="M38" s="81"/>
      <c r="N38" s="135" t="str">
        <f t="shared" si="0"/>
        <v/>
      </c>
      <c r="O38" s="107"/>
    </row>
    <row r="39" spans="1:19" ht="15.95" customHeight="1">
      <c r="A39" s="107"/>
      <c r="B39" s="134">
        <v>16</v>
      </c>
      <c r="C39" s="3"/>
      <c r="D39" s="3"/>
      <c r="E39" s="3"/>
      <c r="F39" s="2"/>
      <c r="G39" s="154" t="s">
        <v>192</v>
      </c>
      <c r="H39" s="4"/>
      <c r="I39" s="74"/>
      <c r="J39" s="154" t="s">
        <v>192</v>
      </c>
      <c r="K39" s="81"/>
      <c r="L39" s="81"/>
      <c r="M39" s="81"/>
      <c r="N39" s="135" t="str">
        <f t="shared" si="0"/>
        <v/>
      </c>
      <c r="O39" s="107"/>
    </row>
    <row r="40" spans="1:19" ht="15.95" customHeight="1">
      <c r="A40" s="107"/>
      <c r="B40" s="134">
        <v>17</v>
      </c>
      <c r="C40" s="3"/>
      <c r="D40" s="3"/>
      <c r="E40" s="3"/>
      <c r="F40" s="2"/>
      <c r="G40" s="154" t="s">
        <v>192</v>
      </c>
      <c r="H40" s="4"/>
      <c r="I40" s="74"/>
      <c r="J40" s="154" t="s">
        <v>192</v>
      </c>
      <c r="K40" s="81"/>
      <c r="L40" s="81"/>
      <c r="M40" s="81"/>
      <c r="N40" s="135" t="str">
        <f t="shared" si="0"/>
        <v/>
      </c>
      <c r="O40" s="107"/>
    </row>
    <row r="41" spans="1:19" ht="15.95" customHeight="1">
      <c r="A41" s="107"/>
      <c r="B41" s="134">
        <v>18</v>
      </c>
      <c r="C41" s="3"/>
      <c r="D41" s="3"/>
      <c r="E41" s="3"/>
      <c r="F41" s="2"/>
      <c r="G41" s="154" t="s">
        <v>192</v>
      </c>
      <c r="H41" s="4"/>
      <c r="I41" s="74"/>
      <c r="J41" s="154" t="s">
        <v>192</v>
      </c>
      <c r="K41" s="81"/>
      <c r="L41" s="81"/>
      <c r="M41" s="81"/>
      <c r="N41" s="135" t="str">
        <f t="shared" si="0"/>
        <v/>
      </c>
      <c r="O41" s="107"/>
    </row>
    <row r="42" spans="1:19" ht="15.95" customHeight="1">
      <c r="A42" s="107"/>
      <c r="B42" s="134">
        <v>19</v>
      </c>
      <c r="C42" s="3"/>
      <c r="D42" s="3"/>
      <c r="E42" s="3"/>
      <c r="F42" s="2"/>
      <c r="G42" s="154" t="s">
        <v>192</v>
      </c>
      <c r="H42" s="4"/>
      <c r="I42" s="74"/>
      <c r="J42" s="154" t="s">
        <v>192</v>
      </c>
      <c r="K42" s="81"/>
      <c r="L42" s="81"/>
      <c r="M42" s="81"/>
      <c r="N42" s="135" t="str">
        <f t="shared" si="0"/>
        <v/>
      </c>
      <c r="O42" s="107"/>
    </row>
    <row r="43" spans="1:19" ht="15.95" customHeight="1">
      <c r="A43" s="107"/>
      <c r="B43" s="136">
        <v>20</v>
      </c>
      <c r="C43" s="88"/>
      <c r="D43" s="88"/>
      <c r="E43" s="88"/>
      <c r="F43" s="80"/>
      <c r="G43" s="155" t="s">
        <v>192</v>
      </c>
      <c r="H43" s="76"/>
      <c r="I43" s="77"/>
      <c r="J43" s="155" t="s">
        <v>192</v>
      </c>
      <c r="K43" s="82"/>
      <c r="L43" s="82"/>
      <c r="M43" s="82"/>
      <c r="N43" s="137" t="str">
        <f t="shared" si="0"/>
        <v/>
      </c>
      <c r="O43" s="107"/>
      <c r="P43" s="102" t="s">
        <v>186</v>
      </c>
      <c r="Q43" s="102"/>
      <c r="R43" s="102"/>
      <c r="S43" s="102"/>
    </row>
    <row r="44" spans="1:19" ht="18" customHeight="1">
      <c r="A44" s="181" t="s">
        <v>157</v>
      </c>
      <c r="B44" s="182"/>
      <c r="C44" s="182"/>
      <c r="D44" s="182"/>
      <c r="E44" s="182"/>
      <c r="F44" s="182"/>
      <c r="G44" s="182"/>
      <c r="H44" s="182"/>
      <c r="I44" s="182"/>
      <c r="J44" s="182"/>
      <c r="K44" s="182"/>
      <c r="L44" s="182"/>
      <c r="M44" s="182"/>
      <c r="N44" s="182"/>
      <c r="O44" s="107"/>
    </row>
    <row r="45" spans="1:19" ht="18" customHeight="1">
      <c r="A45" s="107"/>
      <c r="B45" s="183" t="s">
        <v>4</v>
      </c>
      <c r="C45" s="183" t="s">
        <v>5</v>
      </c>
      <c r="D45" s="183" t="s">
        <v>6</v>
      </c>
      <c r="E45" s="183" t="s">
        <v>7</v>
      </c>
      <c r="F45" s="183" t="s">
        <v>8</v>
      </c>
      <c r="G45" s="186" t="s">
        <v>2</v>
      </c>
      <c r="H45" s="187"/>
      <c r="I45" s="187"/>
      <c r="J45" s="187"/>
      <c r="K45" s="187"/>
      <c r="L45" s="187"/>
      <c r="M45" s="187"/>
      <c r="N45" s="188"/>
      <c r="O45" s="107"/>
    </row>
    <row r="46" spans="1:19" ht="30" customHeight="1">
      <c r="A46" s="107"/>
      <c r="B46" s="184"/>
      <c r="C46" s="184"/>
      <c r="D46" s="184"/>
      <c r="E46" s="184"/>
      <c r="F46" s="184"/>
      <c r="G46" s="186" t="s">
        <v>0</v>
      </c>
      <c r="H46" s="187"/>
      <c r="I46" s="188"/>
      <c r="J46" s="186" t="s">
        <v>1</v>
      </c>
      <c r="K46" s="187"/>
      <c r="L46" s="187"/>
      <c r="M46" s="187"/>
      <c r="N46" s="188"/>
      <c r="O46" s="128"/>
    </row>
    <row r="47" spans="1:19" ht="52.5" customHeight="1">
      <c r="A47" s="107"/>
      <c r="B47" s="184"/>
      <c r="C47" s="184"/>
      <c r="D47" s="184"/>
      <c r="E47" s="184"/>
      <c r="F47" s="184"/>
      <c r="G47" s="189" t="s">
        <v>185</v>
      </c>
      <c r="H47" s="129" t="s">
        <v>13</v>
      </c>
      <c r="I47" s="129" t="s">
        <v>14</v>
      </c>
      <c r="J47" s="189" t="s">
        <v>185</v>
      </c>
      <c r="K47" s="144" t="s">
        <v>215</v>
      </c>
      <c r="L47" s="145" t="s">
        <v>216</v>
      </c>
      <c r="M47" s="145" t="s">
        <v>214</v>
      </c>
      <c r="N47" s="191" t="s">
        <v>3</v>
      </c>
      <c r="O47" s="107"/>
    </row>
    <row r="48" spans="1:19" ht="18" customHeight="1">
      <c r="A48" s="107"/>
      <c r="B48" s="185"/>
      <c r="C48" s="185"/>
      <c r="D48" s="185"/>
      <c r="E48" s="130" t="s">
        <v>10</v>
      </c>
      <c r="F48" s="130" t="s">
        <v>9</v>
      </c>
      <c r="G48" s="190"/>
      <c r="H48" s="131" t="s">
        <v>12</v>
      </c>
      <c r="I48" s="130" t="s">
        <v>11</v>
      </c>
      <c r="J48" s="190"/>
      <c r="K48" s="130" t="s">
        <v>15</v>
      </c>
      <c r="L48" s="130" t="s">
        <v>15</v>
      </c>
      <c r="M48" s="130" t="s">
        <v>15</v>
      </c>
      <c r="N48" s="192"/>
      <c r="O48" s="107"/>
    </row>
    <row r="49" spans="1:15" ht="15.95" customHeight="1">
      <c r="A49" s="107"/>
      <c r="B49" s="132">
        <v>21</v>
      </c>
      <c r="C49" s="3"/>
      <c r="D49" s="3"/>
      <c r="E49" s="3"/>
      <c r="F49" s="2"/>
      <c r="G49" s="153" t="s">
        <v>192</v>
      </c>
      <c r="H49" s="4"/>
      <c r="I49" s="74"/>
      <c r="J49" s="153" t="s">
        <v>192</v>
      </c>
      <c r="K49" s="81"/>
      <c r="L49" s="81"/>
      <c r="M49" s="81"/>
      <c r="N49" s="135" t="str">
        <f>IF(K49="","",ROUNDUP(((K49-M49)/(L49-M49)),2))</f>
        <v/>
      </c>
      <c r="O49" s="107"/>
    </row>
    <row r="50" spans="1:15" ht="15.95" customHeight="1">
      <c r="A50" s="107"/>
      <c r="B50" s="134">
        <v>22</v>
      </c>
      <c r="C50" s="3"/>
      <c r="D50" s="3"/>
      <c r="E50" s="3"/>
      <c r="F50" s="2"/>
      <c r="G50" s="154" t="s">
        <v>192</v>
      </c>
      <c r="H50" s="4"/>
      <c r="I50" s="74"/>
      <c r="J50" s="154" t="s">
        <v>192</v>
      </c>
      <c r="K50" s="81"/>
      <c r="L50" s="81"/>
      <c r="M50" s="81"/>
      <c r="N50" s="135" t="str">
        <f t="shared" ref="N50:N53" si="1">IF(K50="","",ROUNDUP(((K50-M50)/(L50-M50)),2))</f>
        <v/>
      </c>
      <c r="O50" s="107"/>
    </row>
    <row r="51" spans="1:15" ht="15.95" customHeight="1">
      <c r="A51" s="107"/>
      <c r="B51" s="134">
        <v>23</v>
      </c>
      <c r="C51" s="3"/>
      <c r="D51" s="3"/>
      <c r="E51" s="3"/>
      <c r="F51" s="2"/>
      <c r="G51" s="154" t="s">
        <v>192</v>
      </c>
      <c r="H51" s="4"/>
      <c r="I51" s="74"/>
      <c r="J51" s="154" t="s">
        <v>192</v>
      </c>
      <c r="K51" s="81"/>
      <c r="L51" s="81"/>
      <c r="M51" s="81"/>
      <c r="N51" s="135" t="str">
        <f t="shared" si="1"/>
        <v/>
      </c>
      <c r="O51" s="107"/>
    </row>
    <row r="52" spans="1:15" ht="15.95" customHeight="1">
      <c r="A52" s="107"/>
      <c r="B52" s="134">
        <v>24</v>
      </c>
      <c r="C52" s="3"/>
      <c r="D52" s="3"/>
      <c r="E52" s="3"/>
      <c r="F52" s="2"/>
      <c r="G52" s="154" t="s">
        <v>192</v>
      </c>
      <c r="H52" s="4"/>
      <c r="I52" s="74"/>
      <c r="J52" s="154" t="s">
        <v>192</v>
      </c>
      <c r="K52" s="81"/>
      <c r="L52" s="81"/>
      <c r="M52" s="81"/>
      <c r="N52" s="135" t="str">
        <f t="shared" si="1"/>
        <v/>
      </c>
      <c r="O52" s="107"/>
    </row>
    <row r="53" spans="1:15" ht="15.95" customHeight="1">
      <c r="A53" s="107"/>
      <c r="B53" s="134">
        <v>25</v>
      </c>
      <c r="C53" s="3"/>
      <c r="D53" s="3"/>
      <c r="E53" s="3"/>
      <c r="F53" s="2"/>
      <c r="G53" s="154" t="s">
        <v>192</v>
      </c>
      <c r="H53" s="4"/>
      <c r="I53" s="74"/>
      <c r="J53" s="154" t="s">
        <v>192</v>
      </c>
      <c r="K53" s="81"/>
      <c r="L53" s="81"/>
      <c r="M53" s="81"/>
      <c r="N53" s="135" t="str">
        <f t="shared" si="1"/>
        <v/>
      </c>
      <c r="O53" s="107"/>
    </row>
    <row r="54" spans="1:15" ht="15.95" customHeight="1">
      <c r="A54" s="107"/>
      <c r="B54" s="138">
        <v>26</v>
      </c>
      <c r="C54" s="103"/>
      <c r="D54" s="103"/>
      <c r="E54" s="103"/>
      <c r="F54" s="104"/>
      <c r="G54" s="156" t="s">
        <v>192</v>
      </c>
      <c r="H54" s="105"/>
      <c r="I54" s="101"/>
      <c r="J54" s="156" t="s">
        <v>192</v>
      </c>
      <c r="K54" s="106"/>
      <c r="L54" s="106"/>
      <c r="M54" s="106"/>
      <c r="N54" s="140" t="str">
        <f t="shared" si="0"/>
        <v/>
      </c>
      <c r="O54" s="107"/>
    </row>
    <row r="55" spans="1:15" ht="15.95" customHeight="1">
      <c r="A55" s="107"/>
      <c r="B55" s="134">
        <v>27</v>
      </c>
      <c r="C55" s="3"/>
      <c r="D55" s="3"/>
      <c r="E55" s="3"/>
      <c r="F55" s="2"/>
      <c r="G55" s="154" t="s">
        <v>192</v>
      </c>
      <c r="H55" s="4"/>
      <c r="I55" s="74"/>
      <c r="J55" s="154" t="s">
        <v>192</v>
      </c>
      <c r="K55" s="81"/>
      <c r="L55" s="81"/>
      <c r="M55" s="81"/>
      <c r="N55" s="135" t="str">
        <f t="shared" si="0"/>
        <v/>
      </c>
      <c r="O55" s="107"/>
    </row>
    <row r="56" spans="1:15" ht="15.95" customHeight="1">
      <c r="A56" s="107"/>
      <c r="B56" s="134">
        <v>28</v>
      </c>
      <c r="C56" s="3"/>
      <c r="D56" s="3"/>
      <c r="E56" s="3"/>
      <c r="F56" s="2"/>
      <c r="G56" s="154" t="s">
        <v>192</v>
      </c>
      <c r="H56" s="4"/>
      <c r="I56" s="74"/>
      <c r="J56" s="154" t="s">
        <v>192</v>
      </c>
      <c r="K56" s="81"/>
      <c r="L56" s="81"/>
      <c r="M56" s="81"/>
      <c r="N56" s="135" t="str">
        <f t="shared" si="0"/>
        <v/>
      </c>
      <c r="O56" s="107"/>
    </row>
    <row r="57" spans="1:15" ht="15.95" customHeight="1">
      <c r="A57" s="107"/>
      <c r="B57" s="134">
        <v>29</v>
      </c>
      <c r="C57" s="3"/>
      <c r="D57" s="3"/>
      <c r="E57" s="3"/>
      <c r="F57" s="2"/>
      <c r="G57" s="154" t="s">
        <v>192</v>
      </c>
      <c r="H57" s="4"/>
      <c r="I57" s="74"/>
      <c r="J57" s="154" t="s">
        <v>192</v>
      </c>
      <c r="K57" s="81"/>
      <c r="L57" s="81"/>
      <c r="M57" s="81"/>
      <c r="N57" s="135" t="str">
        <f t="shared" si="0"/>
        <v/>
      </c>
      <c r="O57" s="107"/>
    </row>
    <row r="58" spans="1:15" ht="15.95" customHeight="1">
      <c r="A58" s="107"/>
      <c r="B58" s="134">
        <v>30</v>
      </c>
      <c r="C58" s="3"/>
      <c r="D58" s="3"/>
      <c r="E58" s="3"/>
      <c r="F58" s="2"/>
      <c r="G58" s="154" t="s">
        <v>192</v>
      </c>
      <c r="H58" s="4"/>
      <c r="I58" s="74"/>
      <c r="J58" s="154" t="s">
        <v>192</v>
      </c>
      <c r="K58" s="81"/>
      <c r="L58" s="81"/>
      <c r="M58" s="81"/>
      <c r="N58" s="135" t="str">
        <f t="shared" si="0"/>
        <v/>
      </c>
      <c r="O58" s="107"/>
    </row>
    <row r="59" spans="1:15" ht="15.95" customHeight="1">
      <c r="A59" s="107"/>
      <c r="B59" s="134">
        <v>31</v>
      </c>
      <c r="C59" s="3"/>
      <c r="D59" s="3"/>
      <c r="E59" s="3"/>
      <c r="F59" s="2"/>
      <c r="G59" s="154" t="s">
        <v>192</v>
      </c>
      <c r="H59" s="4"/>
      <c r="I59" s="74"/>
      <c r="J59" s="154" t="s">
        <v>192</v>
      </c>
      <c r="K59" s="81"/>
      <c r="L59" s="81"/>
      <c r="M59" s="81"/>
      <c r="N59" s="135" t="str">
        <f t="shared" si="0"/>
        <v/>
      </c>
      <c r="O59" s="107"/>
    </row>
    <row r="60" spans="1:15" ht="15.95" customHeight="1">
      <c r="A60" s="107"/>
      <c r="B60" s="134">
        <v>32</v>
      </c>
      <c r="C60" s="3"/>
      <c r="D60" s="3"/>
      <c r="E60" s="3"/>
      <c r="F60" s="2"/>
      <c r="G60" s="154" t="s">
        <v>192</v>
      </c>
      <c r="H60" s="4"/>
      <c r="I60" s="74"/>
      <c r="J60" s="154" t="s">
        <v>192</v>
      </c>
      <c r="K60" s="81"/>
      <c r="L60" s="81"/>
      <c r="M60" s="81"/>
      <c r="N60" s="135" t="str">
        <f t="shared" si="0"/>
        <v/>
      </c>
      <c r="O60" s="107"/>
    </row>
    <row r="61" spans="1:15" ht="15.95" customHeight="1">
      <c r="A61" s="107"/>
      <c r="B61" s="134">
        <v>33</v>
      </c>
      <c r="C61" s="3"/>
      <c r="D61" s="3"/>
      <c r="E61" s="3"/>
      <c r="F61" s="2"/>
      <c r="G61" s="154" t="s">
        <v>192</v>
      </c>
      <c r="H61" s="4"/>
      <c r="I61" s="74"/>
      <c r="J61" s="154" t="s">
        <v>192</v>
      </c>
      <c r="K61" s="81"/>
      <c r="L61" s="81"/>
      <c r="M61" s="81"/>
      <c r="N61" s="135" t="str">
        <f t="shared" si="0"/>
        <v/>
      </c>
      <c r="O61" s="107"/>
    </row>
    <row r="62" spans="1:15" ht="15.95" customHeight="1">
      <c r="A62" s="107"/>
      <c r="B62" s="134">
        <v>34</v>
      </c>
      <c r="C62" s="3"/>
      <c r="D62" s="3"/>
      <c r="E62" s="3"/>
      <c r="F62" s="2"/>
      <c r="G62" s="154" t="s">
        <v>192</v>
      </c>
      <c r="H62" s="4"/>
      <c r="I62" s="74"/>
      <c r="J62" s="154" t="s">
        <v>192</v>
      </c>
      <c r="K62" s="81"/>
      <c r="L62" s="81"/>
      <c r="M62" s="81"/>
      <c r="N62" s="135" t="str">
        <f t="shared" si="0"/>
        <v/>
      </c>
      <c r="O62" s="107"/>
    </row>
    <row r="63" spans="1:15" ht="15.95" customHeight="1">
      <c r="A63" s="107"/>
      <c r="B63" s="134">
        <v>35</v>
      </c>
      <c r="C63" s="3"/>
      <c r="D63" s="3"/>
      <c r="E63" s="3"/>
      <c r="F63" s="2"/>
      <c r="G63" s="154" t="s">
        <v>192</v>
      </c>
      <c r="H63" s="4"/>
      <c r="I63" s="74"/>
      <c r="J63" s="154" t="s">
        <v>192</v>
      </c>
      <c r="K63" s="81"/>
      <c r="L63" s="81"/>
      <c r="M63" s="81"/>
      <c r="N63" s="135" t="str">
        <f t="shared" si="0"/>
        <v/>
      </c>
      <c r="O63" s="107"/>
    </row>
    <row r="64" spans="1:15" ht="15.95" customHeight="1">
      <c r="A64" s="107"/>
      <c r="B64" s="134">
        <v>36</v>
      </c>
      <c r="C64" s="3"/>
      <c r="D64" s="3"/>
      <c r="E64" s="3"/>
      <c r="F64" s="2"/>
      <c r="G64" s="154" t="s">
        <v>192</v>
      </c>
      <c r="H64" s="4"/>
      <c r="I64" s="74"/>
      <c r="J64" s="154" t="s">
        <v>192</v>
      </c>
      <c r="K64" s="81"/>
      <c r="L64" s="81"/>
      <c r="M64" s="81"/>
      <c r="N64" s="135" t="str">
        <f t="shared" si="0"/>
        <v/>
      </c>
      <c r="O64" s="107"/>
    </row>
    <row r="65" spans="1:15" ht="15.95" customHeight="1">
      <c r="A65" s="107"/>
      <c r="B65" s="134">
        <v>37</v>
      </c>
      <c r="C65" s="3"/>
      <c r="D65" s="3"/>
      <c r="E65" s="3"/>
      <c r="F65" s="2"/>
      <c r="G65" s="154" t="s">
        <v>192</v>
      </c>
      <c r="H65" s="4"/>
      <c r="I65" s="74"/>
      <c r="J65" s="154" t="s">
        <v>192</v>
      </c>
      <c r="K65" s="81"/>
      <c r="L65" s="81"/>
      <c r="M65" s="81"/>
      <c r="N65" s="135" t="str">
        <f t="shared" si="0"/>
        <v/>
      </c>
      <c r="O65" s="107"/>
    </row>
    <row r="66" spans="1:15" ht="15.95" customHeight="1">
      <c r="A66" s="107"/>
      <c r="B66" s="134">
        <v>38</v>
      </c>
      <c r="C66" s="3"/>
      <c r="D66" s="3"/>
      <c r="E66" s="3"/>
      <c r="F66" s="2"/>
      <c r="G66" s="154" t="s">
        <v>192</v>
      </c>
      <c r="H66" s="4"/>
      <c r="I66" s="74"/>
      <c r="J66" s="154" t="s">
        <v>192</v>
      </c>
      <c r="K66" s="81"/>
      <c r="L66" s="81"/>
      <c r="M66" s="81"/>
      <c r="N66" s="135" t="str">
        <f t="shared" si="0"/>
        <v/>
      </c>
      <c r="O66" s="107"/>
    </row>
    <row r="67" spans="1:15" ht="15.95" customHeight="1">
      <c r="A67" s="107"/>
      <c r="B67" s="134">
        <v>39</v>
      </c>
      <c r="C67" s="3"/>
      <c r="D67" s="3"/>
      <c r="E67" s="3"/>
      <c r="F67" s="2"/>
      <c r="G67" s="154" t="s">
        <v>192</v>
      </c>
      <c r="H67" s="4"/>
      <c r="I67" s="74"/>
      <c r="J67" s="154" t="s">
        <v>192</v>
      </c>
      <c r="K67" s="81"/>
      <c r="L67" s="81"/>
      <c r="M67" s="81"/>
      <c r="N67" s="135" t="str">
        <f t="shared" si="0"/>
        <v/>
      </c>
      <c r="O67" s="107"/>
    </row>
    <row r="68" spans="1:15" ht="15.95" customHeight="1">
      <c r="A68" s="107"/>
      <c r="B68" s="134">
        <v>40</v>
      </c>
      <c r="C68" s="3"/>
      <c r="D68" s="3"/>
      <c r="E68" s="3"/>
      <c r="F68" s="2"/>
      <c r="G68" s="154" t="s">
        <v>192</v>
      </c>
      <c r="H68" s="4"/>
      <c r="I68" s="74"/>
      <c r="J68" s="154" t="s">
        <v>192</v>
      </c>
      <c r="K68" s="81"/>
      <c r="L68" s="81"/>
      <c r="M68" s="81"/>
      <c r="N68" s="135" t="str">
        <f t="shared" ref="N68:N77" si="2">IF(K68="","",ROUNDUP(((K68-M68)/(L68-M68)),2))</f>
        <v/>
      </c>
      <c r="O68" s="107"/>
    </row>
    <row r="69" spans="1:15" ht="15.95" customHeight="1">
      <c r="A69" s="107"/>
      <c r="B69" s="134">
        <v>41</v>
      </c>
      <c r="C69" s="3"/>
      <c r="D69" s="3"/>
      <c r="E69" s="3"/>
      <c r="F69" s="2"/>
      <c r="G69" s="154" t="s">
        <v>192</v>
      </c>
      <c r="H69" s="4"/>
      <c r="I69" s="74"/>
      <c r="J69" s="154" t="s">
        <v>192</v>
      </c>
      <c r="K69" s="81"/>
      <c r="L69" s="81"/>
      <c r="M69" s="81"/>
      <c r="N69" s="135" t="str">
        <f t="shared" si="2"/>
        <v/>
      </c>
      <c r="O69" s="107"/>
    </row>
    <row r="70" spans="1:15" ht="15.95" customHeight="1">
      <c r="A70" s="107"/>
      <c r="B70" s="134">
        <v>42</v>
      </c>
      <c r="C70" s="3"/>
      <c r="D70" s="3"/>
      <c r="E70" s="3"/>
      <c r="F70" s="2"/>
      <c r="G70" s="154" t="s">
        <v>192</v>
      </c>
      <c r="H70" s="4"/>
      <c r="I70" s="74"/>
      <c r="J70" s="154" t="s">
        <v>192</v>
      </c>
      <c r="K70" s="81"/>
      <c r="L70" s="81"/>
      <c r="M70" s="81"/>
      <c r="N70" s="135" t="str">
        <f t="shared" si="2"/>
        <v/>
      </c>
      <c r="O70" s="107"/>
    </row>
    <row r="71" spans="1:15" ht="15.95" customHeight="1">
      <c r="A71" s="107"/>
      <c r="B71" s="134">
        <v>43</v>
      </c>
      <c r="C71" s="3"/>
      <c r="D71" s="3"/>
      <c r="E71" s="3"/>
      <c r="F71" s="2"/>
      <c r="G71" s="154" t="s">
        <v>192</v>
      </c>
      <c r="H71" s="4"/>
      <c r="I71" s="74"/>
      <c r="J71" s="154" t="s">
        <v>192</v>
      </c>
      <c r="K71" s="81"/>
      <c r="L71" s="81"/>
      <c r="M71" s="81"/>
      <c r="N71" s="135" t="str">
        <f t="shared" si="2"/>
        <v/>
      </c>
      <c r="O71" s="107"/>
    </row>
    <row r="72" spans="1:15" ht="15.95" customHeight="1">
      <c r="A72" s="107"/>
      <c r="B72" s="134">
        <v>44</v>
      </c>
      <c r="C72" s="3"/>
      <c r="D72" s="3"/>
      <c r="E72" s="3"/>
      <c r="F72" s="2"/>
      <c r="G72" s="154" t="s">
        <v>192</v>
      </c>
      <c r="H72" s="4"/>
      <c r="I72" s="74"/>
      <c r="J72" s="154" t="s">
        <v>192</v>
      </c>
      <c r="K72" s="81"/>
      <c r="L72" s="81"/>
      <c r="M72" s="81"/>
      <c r="N72" s="135" t="str">
        <f t="shared" si="2"/>
        <v/>
      </c>
      <c r="O72" s="107"/>
    </row>
    <row r="73" spans="1:15" ht="15.95" customHeight="1">
      <c r="A73" s="107"/>
      <c r="B73" s="134">
        <v>45</v>
      </c>
      <c r="C73" s="3"/>
      <c r="D73" s="3"/>
      <c r="E73" s="3"/>
      <c r="F73" s="2"/>
      <c r="G73" s="154" t="s">
        <v>192</v>
      </c>
      <c r="H73" s="4"/>
      <c r="I73" s="74"/>
      <c r="J73" s="154" t="s">
        <v>192</v>
      </c>
      <c r="K73" s="81"/>
      <c r="L73" s="81"/>
      <c r="M73" s="81"/>
      <c r="N73" s="135" t="str">
        <f t="shared" si="2"/>
        <v/>
      </c>
      <c r="O73" s="107"/>
    </row>
    <row r="74" spans="1:15" ht="15.95" customHeight="1">
      <c r="A74" s="107"/>
      <c r="B74" s="134">
        <v>46</v>
      </c>
      <c r="C74" s="3"/>
      <c r="D74" s="3"/>
      <c r="E74" s="3"/>
      <c r="F74" s="2"/>
      <c r="G74" s="154" t="s">
        <v>192</v>
      </c>
      <c r="H74" s="4"/>
      <c r="I74" s="74"/>
      <c r="J74" s="154" t="s">
        <v>192</v>
      </c>
      <c r="K74" s="81"/>
      <c r="L74" s="81"/>
      <c r="M74" s="81"/>
      <c r="N74" s="135" t="str">
        <f t="shared" si="2"/>
        <v/>
      </c>
      <c r="O74" s="107"/>
    </row>
    <row r="75" spans="1:15" ht="15.95" customHeight="1">
      <c r="A75" s="107"/>
      <c r="B75" s="134">
        <v>47</v>
      </c>
      <c r="C75" s="3"/>
      <c r="D75" s="3"/>
      <c r="E75" s="3"/>
      <c r="F75" s="2"/>
      <c r="G75" s="154" t="s">
        <v>192</v>
      </c>
      <c r="H75" s="4"/>
      <c r="I75" s="74"/>
      <c r="J75" s="154" t="s">
        <v>192</v>
      </c>
      <c r="K75" s="81"/>
      <c r="L75" s="81"/>
      <c r="M75" s="81"/>
      <c r="N75" s="135" t="str">
        <f t="shared" si="2"/>
        <v/>
      </c>
      <c r="O75" s="107"/>
    </row>
    <row r="76" spans="1:15" ht="15.95" customHeight="1">
      <c r="A76" s="107"/>
      <c r="B76" s="134">
        <v>48</v>
      </c>
      <c r="C76" s="3"/>
      <c r="D76" s="3"/>
      <c r="E76" s="3"/>
      <c r="F76" s="2"/>
      <c r="G76" s="154" t="s">
        <v>192</v>
      </c>
      <c r="H76" s="4"/>
      <c r="I76" s="74"/>
      <c r="J76" s="154" t="s">
        <v>192</v>
      </c>
      <c r="K76" s="81"/>
      <c r="L76" s="81"/>
      <c r="M76" s="81"/>
      <c r="N76" s="135" t="str">
        <f t="shared" si="2"/>
        <v/>
      </c>
      <c r="O76" s="107"/>
    </row>
    <row r="77" spans="1:15" ht="15.95" customHeight="1">
      <c r="A77" s="107"/>
      <c r="B77" s="134">
        <v>49</v>
      </c>
      <c r="C77" s="3"/>
      <c r="D77" s="3"/>
      <c r="E77" s="3"/>
      <c r="F77" s="2"/>
      <c r="G77" s="154" t="s">
        <v>192</v>
      </c>
      <c r="H77" s="4"/>
      <c r="I77" s="74"/>
      <c r="J77" s="154" t="s">
        <v>192</v>
      </c>
      <c r="K77" s="81"/>
      <c r="L77" s="81"/>
      <c r="M77" s="81"/>
      <c r="N77" s="135" t="str">
        <f t="shared" si="2"/>
        <v/>
      </c>
      <c r="O77" s="107"/>
    </row>
    <row r="78" spans="1:15" ht="15.95" customHeight="1">
      <c r="A78" s="107"/>
      <c r="B78" s="134">
        <v>50</v>
      </c>
      <c r="C78" s="3"/>
      <c r="D78" s="3"/>
      <c r="E78" s="3"/>
      <c r="F78" s="2"/>
      <c r="G78" s="154" t="s">
        <v>192</v>
      </c>
      <c r="H78" s="4"/>
      <c r="I78" s="74"/>
      <c r="J78" s="154" t="s">
        <v>192</v>
      </c>
      <c r="K78" s="81"/>
      <c r="L78" s="81"/>
      <c r="M78" s="81"/>
      <c r="N78" s="135" t="str">
        <f t="shared" si="0"/>
        <v/>
      </c>
      <c r="O78" s="107"/>
    </row>
    <row r="79" spans="1:15" ht="15.95" customHeight="1">
      <c r="A79" s="107"/>
      <c r="B79" s="134">
        <v>51</v>
      </c>
      <c r="C79" s="3"/>
      <c r="D79" s="3"/>
      <c r="E79" s="3"/>
      <c r="F79" s="2"/>
      <c r="G79" s="154" t="s">
        <v>192</v>
      </c>
      <c r="H79" s="4"/>
      <c r="I79" s="74"/>
      <c r="J79" s="154" t="s">
        <v>192</v>
      </c>
      <c r="K79" s="81"/>
      <c r="L79" s="81"/>
      <c r="M79" s="81"/>
      <c r="N79" s="135" t="str">
        <f t="shared" si="0"/>
        <v/>
      </c>
      <c r="O79" s="107"/>
    </row>
    <row r="80" spans="1:15" ht="15.95" customHeight="1">
      <c r="A80" s="107"/>
      <c r="B80" s="134">
        <v>52</v>
      </c>
      <c r="C80" s="3"/>
      <c r="D80" s="3"/>
      <c r="E80" s="3"/>
      <c r="F80" s="2"/>
      <c r="G80" s="154" t="s">
        <v>192</v>
      </c>
      <c r="H80" s="4"/>
      <c r="I80" s="74"/>
      <c r="J80" s="154" t="s">
        <v>192</v>
      </c>
      <c r="K80" s="81"/>
      <c r="L80" s="81"/>
      <c r="M80" s="81"/>
      <c r="N80" s="135" t="str">
        <f t="shared" si="0"/>
        <v/>
      </c>
      <c r="O80" s="107"/>
    </row>
    <row r="81" spans="1:19" ht="15.95" customHeight="1">
      <c r="A81" s="107"/>
      <c r="B81" s="134">
        <v>53</v>
      </c>
      <c r="C81" s="3"/>
      <c r="D81" s="3"/>
      <c r="E81" s="3"/>
      <c r="F81" s="2"/>
      <c r="G81" s="154" t="s">
        <v>192</v>
      </c>
      <c r="H81" s="4"/>
      <c r="I81" s="74"/>
      <c r="J81" s="154" t="s">
        <v>192</v>
      </c>
      <c r="K81" s="81"/>
      <c r="L81" s="81"/>
      <c r="M81" s="81"/>
      <c r="N81" s="135" t="str">
        <f t="shared" si="0"/>
        <v/>
      </c>
      <c r="O81" s="107"/>
    </row>
    <row r="82" spans="1:19" ht="15.95" customHeight="1">
      <c r="A82" s="107"/>
      <c r="B82" s="134">
        <v>54</v>
      </c>
      <c r="C82" s="3"/>
      <c r="D82" s="3"/>
      <c r="E82" s="3"/>
      <c r="F82" s="2"/>
      <c r="G82" s="154" t="s">
        <v>192</v>
      </c>
      <c r="H82" s="4"/>
      <c r="I82" s="74"/>
      <c r="J82" s="154" t="s">
        <v>192</v>
      </c>
      <c r="K82" s="81"/>
      <c r="L82" s="81"/>
      <c r="M82" s="81"/>
      <c r="N82" s="135" t="str">
        <f t="shared" si="0"/>
        <v/>
      </c>
      <c r="O82" s="107"/>
    </row>
    <row r="83" spans="1:19" ht="15.95" customHeight="1">
      <c r="A83" s="107"/>
      <c r="B83" s="134">
        <v>55</v>
      </c>
      <c r="C83" s="3"/>
      <c r="D83" s="3"/>
      <c r="E83" s="3"/>
      <c r="F83" s="2"/>
      <c r="G83" s="154" t="s">
        <v>192</v>
      </c>
      <c r="H83" s="4"/>
      <c r="I83" s="74"/>
      <c r="J83" s="154" t="s">
        <v>192</v>
      </c>
      <c r="K83" s="81"/>
      <c r="L83" s="81"/>
      <c r="M83" s="81"/>
      <c r="N83" s="135" t="str">
        <f t="shared" si="0"/>
        <v/>
      </c>
      <c r="O83" s="107"/>
    </row>
    <row r="84" spans="1:19" ht="15.95" customHeight="1">
      <c r="A84" s="107"/>
      <c r="B84" s="134">
        <v>56</v>
      </c>
      <c r="C84" s="3"/>
      <c r="D84" s="3"/>
      <c r="E84" s="3"/>
      <c r="F84" s="2"/>
      <c r="G84" s="154" t="s">
        <v>192</v>
      </c>
      <c r="H84" s="4"/>
      <c r="I84" s="74"/>
      <c r="J84" s="154" t="s">
        <v>192</v>
      </c>
      <c r="K84" s="81"/>
      <c r="L84" s="81"/>
      <c r="M84" s="81"/>
      <c r="N84" s="135" t="str">
        <f t="shared" si="0"/>
        <v/>
      </c>
      <c r="O84" s="107"/>
    </row>
    <row r="85" spans="1:19" ht="15.95" customHeight="1">
      <c r="A85" s="107"/>
      <c r="B85" s="134">
        <v>57</v>
      </c>
      <c r="C85" s="3"/>
      <c r="D85" s="3"/>
      <c r="E85" s="3"/>
      <c r="F85" s="2"/>
      <c r="G85" s="154" t="s">
        <v>192</v>
      </c>
      <c r="H85" s="4"/>
      <c r="I85" s="74"/>
      <c r="J85" s="154" t="s">
        <v>192</v>
      </c>
      <c r="K85" s="81"/>
      <c r="L85" s="81"/>
      <c r="M85" s="81"/>
      <c r="N85" s="135" t="str">
        <f t="shared" si="0"/>
        <v/>
      </c>
      <c r="O85" s="107"/>
    </row>
    <row r="86" spans="1:19" ht="15.95" customHeight="1">
      <c r="A86" s="107"/>
      <c r="B86" s="134">
        <v>58</v>
      </c>
      <c r="C86" s="3"/>
      <c r="D86" s="3"/>
      <c r="E86" s="3"/>
      <c r="F86" s="2"/>
      <c r="G86" s="154" t="s">
        <v>192</v>
      </c>
      <c r="H86" s="4"/>
      <c r="I86" s="74"/>
      <c r="J86" s="154" t="s">
        <v>192</v>
      </c>
      <c r="K86" s="81"/>
      <c r="L86" s="81"/>
      <c r="M86" s="81"/>
      <c r="N86" s="135" t="str">
        <f t="shared" si="0"/>
        <v/>
      </c>
      <c r="O86" s="107"/>
    </row>
    <row r="87" spans="1:19" ht="15.95" customHeight="1">
      <c r="A87" s="107"/>
      <c r="B87" s="134">
        <v>59</v>
      </c>
      <c r="C87" s="3"/>
      <c r="D87" s="3"/>
      <c r="E87" s="3"/>
      <c r="F87" s="2"/>
      <c r="G87" s="154" t="s">
        <v>192</v>
      </c>
      <c r="H87" s="4"/>
      <c r="I87" s="74"/>
      <c r="J87" s="154" t="s">
        <v>192</v>
      </c>
      <c r="K87" s="81"/>
      <c r="L87" s="81"/>
      <c r="M87" s="81"/>
      <c r="N87" s="135" t="str">
        <f t="shared" si="0"/>
        <v/>
      </c>
      <c r="O87" s="107"/>
    </row>
    <row r="88" spans="1:19" ht="15.95" customHeight="1">
      <c r="A88" s="107"/>
      <c r="B88" s="134">
        <v>60</v>
      </c>
      <c r="C88" s="3"/>
      <c r="D88" s="3"/>
      <c r="E88" s="3"/>
      <c r="F88" s="2"/>
      <c r="G88" s="154" t="s">
        <v>192</v>
      </c>
      <c r="H88" s="4"/>
      <c r="I88" s="74"/>
      <c r="J88" s="154" t="s">
        <v>192</v>
      </c>
      <c r="K88" s="81"/>
      <c r="L88" s="81"/>
      <c r="M88" s="81"/>
      <c r="N88" s="135" t="str">
        <f t="shared" ref="N88:N102" si="3">IF(K88="","",ROUNDUP(((K88-M88)/(L88-M88)),2))</f>
        <v/>
      </c>
      <c r="O88" s="107"/>
    </row>
    <row r="89" spans="1:19" ht="15.95" customHeight="1">
      <c r="A89" s="107"/>
      <c r="B89" s="134">
        <v>61</v>
      </c>
      <c r="C89" s="3"/>
      <c r="D89" s="3"/>
      <c r="E89" s="3"/>
      <c r="F89" s="2"/>
      <c r="G89" s="154" t="s">
        <v>192</v>
      </c>
      <c r="H89" s="4"/>
      <c r="I89" s="74"/>
      <c r="J89" s="154" t="s">
        <v>192</v>
      </c>
      <c r="K89" s="81"/>
      <c r="L89" s="81"/>
      <c r="M89" s="81"/>
      <c r="N89" s="135" t="str">
        <f t="shared" si="3"/>
        <v/>
      </c>
      <c r="O89" s="107"/>
    </row>
    <row r="90" spans="1:19" ht="15.95" customHeight="1">
      <c r="A90" s="107"/>
      <c r="B90" s="134">
        <v>62</v>
      </c>
      <c r="C90" s="3"/>
      <c r="D90" s="3"/>
      <c r="E90" s="3"/>
      <c r="F90" s="2"/>
      <c r="G90" s="154" t="s">
        <v>192</v>
      </c>
      <c r="H90" s="4"/>
      <c r="I90" s="74"/>
      <c r="J90" s="154" t="s">
        <v>192</v>
      </c>
      <c r="K90" s="81"/>
      <c r="L90" s="81"/>
      <c r="M90" s="81"/>
      <c r="N90" s="135" t="str">
        <f t="shared" si="3"/>
        <v/>
      </c>
      <c r="O90" s="107"/>
    </row>
    <row r="91" spans="1:19" ht="15.95" customHeight="1">
      <c r="A91" s="107"/>
      <c r="B91" s="134">
        <v>63</v>
      </c>
      <c r="C91" s="3"/>
      <c r="D91" s="3"/>
      <c r="E91" s="3"/>
      <c r="F91" s="2"/>
      <c r="G91" s="154" t="s">
        <v>192</v>
      </c>
      <c r="H91" s="4"/>
      <c r="I91" s="74"/>
      <c r="J91" s="154" t="s">
        <v>192</v>
      </c>
      <c r="K91" s="81"/>
      <c r="L91" s="81"/>
      <c r="M91" s="81"/>
      <c r="N91" s="135" t="str">
        <f t="shared" si="3"/>
        <v/>
      </c>
      <c r="O91" s="107"/>
    </row>
    <row r="92" spans="1:19" ht="15.95" customHeight="1">
      <c r="A92" s="107"/>
      <c r="B92" s="134">
        <v>64</v>
      </c>
      <c r="C92" s="3"/>
      <c r="D92" s="3"/>
      <c r="E92" s="3"/>
      <c r="F92" s="2"/>
      <c r="G92" s="154" t="s">
        <v>192</v>
      </c>
      <c r="H92" s="4"/>
      <c r="I92" s="74"/>
      <c r="J92" s="154" t="s">
        <v>192</v>
      </c>
      <c r="K92" s="81"/>
      <c r="L92" s="81"/>
      <c r="M92" s="81"/>
      <c r="N92" s="135" t="str">
        <f t="shared" si="3"/>
        <v/>
      </c>
      <c r="O92" s="107"/>
    </row>
    <row r="93" spans="1:19" ht="15.95" customHeight="1">
      <c r="A93" s="107"/>
      <c r="B93" s="136">
        <v>65</v>
      </c>
      <c r="C93" s="88"/>
      <c r="D93" s="88"/>
      <c r="E93" s="88"/>
      <c r="F93" s="80"/>
      <c r="G93" s="155" t="s">
        <v>192</v>
      </c>
      <c r="H93" s="76"/>
      <c r="I93" s="77"/>
      <c r="J93" s="155" t="s">
        <v>192</v>
      </c>
      <c r="K93" s="82"/>
      <c r="L93" s="82"/>
      <c r="M93" s="82"/>
      <c r="N93" s="137" t="str">
        <f t="shared" si="3"/>
        <v/>
      </c>
      <c r="O93" s="107"/>
      <c r="P93" s="102" t="s">
        <v>189</v>
      </c>
      <c r="Q93" s="102"/>
      <c r="R93" s="102"/>
      <c r="S93" s="102"/>
    </row>
    <row r="94" spans="1:19" ht="18" customHeight="1">
      <c r="A94" s="181" t="s">
        <v>157</v>
      </c>
      <c r="B94" s="182"/>
      <c r="C94" s="182"/>
      <c r="D94" s="182"/>
      <c r="E94" s="182"/>
      <c r="F94" s="182"/>
      <c r="G94" s="182"/>
      <c r="H94" s="182"/>
      <c r="I94" s="182"/>
      <c r="J94" s="182"/>
      <c r="K94" s="182"/>
      <c r="L94" s="182"/>
      <c r="M94" s="182"/>
      <c r="N94" s="182"/>
      <c r="O94" s="107"/>
    </row>
    <row r="95" spans="1:19" ht="18" customHeight="1">
      <c r="A95" s="107"/>
      <c r="B95" s="183" t="s">
        <v>4</v>
      </c>
      <c r="C95" s="183" t="s">
        <v>5</v>
      </c>
      <c r="D95" s="183" t="s">
        <v>6</v>
      </c>
      <c r="E95" s="183" t="s">
        <v>7</v>
      </c>
      <c r="F95" s="183" t="s">
        <v>8</v>
      </c>
      <c r="G95" s="186" t="s">
        <v>2</v>
      </c>
      <c r="H95" s="187"/>
      <c r="I95" s="187"/>
      <c r="J95" s="187"/>
      <c r="K95" s="187"/>
      <c r="L95" s="187"/>
      <c r="M95" s="187"/>
      <c r="N95" s="188"/>
      <c r="O95" s="107"/>
    </row>
    <row r="96" spans="1:19" ht="30" customHeight="1">
      <c r="A96" s="107"/>
      <c r="B96" s="184"/>
      <c r="C96" s="184"/>
      <c r="D96" s="184"/>
      <c r="E96" s="184"/>
      <c r="F96" s="184"/>
      <c r="G96" s="186" t="s">
        <v>0</v>
      </c>
      <c r="H96" s="187"/>
      <c r="I96" s="188"/>
      <c r="J96" s="186" t="s">
        <v>1</v>
      </c>
      <c r="K96" s="187"/>
      <c r="L96" s="187"/>
      <c r="M96" s="187"/>
      <c r="N96" s="188"/>
      <c r="O96" s="128"/>
    </row>
    <row r="97" spans="1:15" ht="52.5" customHeight="1">
      <c r="A97" s="107"/>
      <c r="B97" s="184"/>
      <c r="C97" s="184"/>
      <c r="D97" s="184"/>
      <c r="E97" s="184"/>
      <c r="F97" s="184"/>
      <c r="G97" s="189" t="s">
        <v>185</v>
      </c>
      <c r="H97" s="129" t="s">
        <v>13</v>
      </c>
      <c r="I97" s="129" t="s">
        <v>14</v>
      </c>
      <c r="J97" s="189" t="s">
        <v>185</v>
      </c>
      <c r="K97" s="144" t="s">
        <v>215</v>
      </c>
      <c r="L97" s="145" t="s">
        <v>216</v>
      </c>
      <c r="M97" s="145" t="s">
        <v>214</v>
      </c>
      <c r="N97" s="191" t="s">
        <v>3</v>
      </c>
      <c r="O97" s="107"/>
    </row>
    <row r="98" spans="1:15" ht="18" customHeight="1">
      <c r="A98" s="107"/>
      <c r="B98" s="185"/>
      <c r="C98" s="185"/>
      <c r="D98" s="185"/>
      <c r="E98" s="130" t="s">
        <v>10</v>
      </c>
      <c r="F98" s="130" t="s">
        <v>9</v>
      </c>
      <c r="G98" s="190"/>
      <c r="H98" s="131" t="s">
        <v>12</v>
      </c>
      <c r="I98" s="130" t="s">
        <v>11</v>
      </c>
      <c r="J98" s="190"/>
      <c r="K98" s="130" t="s">
        <v>15</v>
      </c>
      <c r="L98" s="130" t="s">
        <v>15</v>
      </c>
      <c r="M98" s="130" t="s">
        <v>15</v>
      </c>
      <c r="N98" s="192"/>
      <c r="O98" s="107"/>
    </row>
    <row r="99" spans="1:15" ht="15.95" customHeight="1">
      <c r="A99" s="107"/>
      <c r="B99" s="132">
        <v>66</v>
      </c>
      <c r="C99" s="3"/>
      <c r="D99" s="3"/>
      <c r="E99" s="3"/>
      <c r="F99" s="2"/>
      <c r="G99" s="153" t="s">
        <v>192</v>
      </c>
      <c r="H99" s="4"/>
      <c r="I99" s="74"/>
      <c r="J99" s="153" t="s">
        <v>192</v>
      </c>
      <c r="K99" s="81"/>
      <c r="L99" s="81"/>
      <c r="M99" s="81"/>
      <c r="N99" s="135" t="str">
        <f t="shared" si="3"/>
        <v/>
      </c>
      <c r="O99" s="107"/>
    </row>
    <row r="100" spans="1:15" ht="15.95" customHeight="1">
      <c r="A100" s="107"/>
      <c r="B100" s="134">
        <v>67</v>
      </c>
      <c r="C100" s="3"/>
      <c r="D100" s="3"/>
      <c r="E100" s="3"/>
      <c r="F100" s="2"/>
      <c r="G100" s="154" t="s">
        <v>192</v>
      </c>
      <c r="H100" s="4"/>
      <c r="I100" s="74"/>
      <c r="J100" s="154" t="s">
        <v>192</v>
      </c>
      <c r="K100" s="81"/>
      <c r="L100" s="81"/>
      <c r="M100" s="81"/>
      <c r="N100" s="135" t="str">
        <f t="shared" si="3"/>
        <v/>
      </c>
      <c r="O100" s="107"/>
    </row>
    <row r="101" spans="1:15" ht="15.95" customHeight="1">
      <c r="A101" s="107"/>
      <c r="B101" s="134">
        <v>68</v>
      </c>
      <c r="C101" s="3"/>
      <c r="D101" s="3"/>
      <c r="E101" s="3"/>
      <c r="F101" s="2"/>
      <c r="G101" s="154" t="s">
        <v>192</v>
      </c>
      <c r="H101" s="4"/>
      <c r="I101" s="74"/>
      <c r="J101" s="154" t="s">
        <v>192</v>
      </c>
      <c r="K101" s="81"/>
      <c r="L101" s="81"/>
      <c r="M101" s="81"/>
      <c r="N101" s="135" t="str">
        <f t="shared" si="3"/>
        <v/>
      </c>
      <c r="O101" s="107"/>
    </row>
    <row r="102" spans="1:15" ht="15.95" customHeight="1">
      <c r="A102" s="107"/>
      <c r="B102" s="134">
        <v>69</v>
      </c>
      <c r="C102" s="3"/>
      <c r="D102" s="3"/>
      <c r="E102" s="3"/>
      <c r="F102" s="2"/>
      <c r="G102" s="154" t="s">
        <v>192</v>
      </c>
      <c r="H102" s="4"/>
      <c r="I102" s="74"/>
      <c r="J102" s="154" t="s">
        <v>192</v>
      </c>
      <c r="K102" s="81"/>
      <c r="L102" s="81"/>
      <c r="M102" s="81"/>
      <c r="N102" s="135" t="str">
        <f t="shared" si="3"/>
        <v/>
      </c>
      <c r="O102" s="107"/>
    </row>
    <row r="103" spans="1:15" ht="15.95" customHeight="1">
      <c r="A103" s="107"/>
      <c r="B103" s="134">
        <v>70</v>
      </c>
      <c r="C103" s="3"/>
      <c r="D103" s="3"/>
      <c r="E103" s="3"/>
      <c r="F103" s="2"/>
      <c r="G103" s="154" t="s">
        <v>192</v>
      </c>
      <c r="H103" s="4"/>
      <c r="I103" s="74"/>
      <c r="J103" s="154" t="s">
        <v>192</v>
      </c>
      <c r="K103" s="81"/>
      <c r="L103" s="81"/>
      <c r="M103" s="81"/>
      <c r="N103" s="135" t="str">
        <f t="shared" si="0"/>
        <v/>
      </c>
      <c r="O103" s="107"/>
    </row>
    <row r="104" spans="1:15" ht="15.95" customHeight="1">
      <c r="A104" s="107"/>
      <c r="B104" s="134">
        <v>71</v>
      </c>
      <c r="C104" s="3"/>
      <c r="D104" s="3"/>
      <c r="E104" s="3"/>
      <c r="F104" s="2"/>
      <c r="G104" s="154" t="s">
        <v>192</v>
      </c>
      <c r="H104" s="4"/>
      <c r="I104" s="74"/>
      <c r="J104" s="154" t="s">
        <v>192</v>
      </c>
      <c r="K104" s="81"/>
      <c r="L104" s="81"/>
      <c r="M104" s="81"/>
      <c r="N104" s="135" t="str">
        <f t="shared" si="0"/>
        <v/>
      </c>
      <c r="O104" s="107"/>
    </row>
    <row r="105" spans="1:15" ht="15.95" customHeight="1">
      <c r="A105" s="107"/>
      <c r="B105" s="134">
        <v>72</v>
      </c>
      <c r="C105" s="3"/>
      <c r="D105" s="3"/>
      <c r="E105" s="3"/>
      <c r="F105" s="2"/>
      <c r="G105" s="154" t="s">
        <v>192</v>
      </c>
      <c r="H105" s="4"/>
      <c r="I105" s="74"/>
      <c r="J105" s="154" t="s">
        <v>192</v>
      </c>
      <c r="K105" s="81"/>
      <c r="L105" s="81"/>
      <c r="M105" s="81"/>
      <c r="N105" s="135" t="str">
        <f t="shared" si="0"/>
        <v/>
      </c>
      <c r="O105" s="107"/>
    </row>
    <row r="106" spans="1:15" ht="15.95" customHeight="1">
      <c r="A106" s="107"/>
      <c r="B106" s="134">
        <v>73</v>
      </c>
      <c r="C106" s="3"/>
      <c r="D106" s="3"/>
      <c r="E106" s="3"/>
      <c r="F106" s="2"/>
      <c r="G106" s="154" t="s">
        <v>192</v>
      </c>
      <c r="H106" s="4"/>
      <c r="I106" s="74"/>
      <c r="J106" s="154" t="s">
        <v>192</v>
      </c>
      <c r="K106" s="81"/>
      <c r="L106" s="81"/>
      <c r="M106" s="81"/>
      <c r="N106" s="135" t="str">
        <f t="shared" si="0"/>
        <v/>
      </c>
      <c r="O106" s="107"/>
    </row>
    <row r="107" spans="1:15" ht="15.95" customHeight="1">
      <c r="A107" s="107"/>
      <c r="B107" s="134">
        <v>74</v>
      </c>
      <c r="C107" s="3"/>
      <c r="D107" s="3"/>
      <c r="E107" s="3"/>
      <c r="F107" s="2"/>
      <c r="G107" s="154" t="s">
        <v>192</v>
      </c>
      <c r="H107" s="4"/>
      <c r="I107" s="74"/>
      <c r="J107" s="154" t="s">
        <v>192</v>
      </c>
      <c r="K107" s="81"/>
      <c r="L107" s="81"/>
      <c r="M107" s="81"/>
      <c r="N107" s="135" t="str">
        <f t="shared" si="0"/>
        <v/>
      </c>
      <c r="O107" s="107"/>
    </row>
    <row r="108" spans="1:15" ht="15.95" customHeight="1">
      <c r="A108" s="107"/>
      <c r="B108" s="134">
        <v>75</v>
      </c>
      <c r="C108" s="3"/>
      <c r="D108" s="3"/>
      <c r="E108" s="3"/>
      <c r="F108" s="2"/>
      <c r="G108" s="154" t="s">
        <v>192</v>
      </c>
      <c r="H108" s="4"/>
      <c r="I108" s="74"/>
      <c r="J108" s="154" t="s">
        <v>192</v>
      </c>
      <c r="K108" s="81"/>
      <c r="L108" s="81"/>
      <c r="M108" s="81"/>
      <c r="N108" s="135" t="str">
        <f t="shared" si="0"/>
        <v/>
      </c>
      <c r="O108" s="107"/>
    </row>
    <row r="109" spans="1:15" ht="15.95" customHeight="1">
      <c r="A109" s="107"/>
      <c r="B109" s="134">
        <v>76</v>
      </c>
      <c r="C109" s="3"/>
      <c r="D109" s="3"/>
      <c r="E109" s="3"/>
      <c r="F109" s="2"/>
      <c r="G109" s="154" t="s">
        <v>192</v>
      </c>
      <c r="H109" s="4"/>
      <c r="I109" s="74"/>
      <c r="J109" s="154" t="s">
        <v>192</v>
      </c>
      <c r="K109" s="81"/>
      <c r="L109" s="81"/>
      <c r="M109" s="81"/>
      <c r="N109" s="135" t="str">
        <f t="shared" si="0"/>
        <v/>
      </c>
      <c r="O109" s="107"/>
    </row>
    <row r="110" spans="1:15" ht="15.95" customHeight="1">
      <c r="A110" s="107"/>
      <c r="B110" s="134">
        <v>77</v>
      </c>
      <c r="C110" s="3"/>
      <c r="D110" s="3"/>
      <c r="E110" s="3"/>
      <c r="F110" s="2"/>
      <c r="G110" s="154" t="s">
        <v>192</v>
      </c>
      <c r="H110" s="4"/>
      <c r="I110" s="74"/>
      <c r="J110" s="154" t="s">
        <v>192</v>
      </c>
      <c r="K110" s="81"/>
      <c r="L110" s="81"/>
      <c r="M110" s="81"/>
      <c r="N110" s="135" t="str">
        <f t="shared" si="0"/>
        <v/>
      </c>
      <c r="O110" s="107"/>
    </row>
    <row r="111" spans="1:15" ht="15.95" customHeight="1">
      <c r="A111" s="107"/>
      <c r="B111" s="134">
        <v>78</v>
      </c>
      <c r="C111" s="3"/>
      <c r="D111" s="3"/>
      <c r="E111" s="3"/>
      <c r="F111" s="2"/>
      <c r="G111" s="154" t="s">
        <v>192</v>
      </c>
      <c r="H111" s="4"/>
      <c r="I111" s="74"/>
      <c r="J111" s="154" t="s">
        <v>192</v>
      </c>
      <c r="K111" s="81"/>
      <c r="L111" s="81"/>
      <c r="M111" s="81"/>
      <c r="N111" s="135" t="str">
        <f t="shared" si="0"/>
        <v/>
      </c>
      <c r="O111" s="107"/>
    </row>
    <row r="112" spans="1:15" ht="15.95" customHeight="1">
      <c r="A112" s="107"/>
      <c r="B112" s="134">
        <v>79</v>
      </c>
      <c r="C112" s="3"/>
      <c r="D112" s="3"/>
      <c r="E112" s="3"/>
      <c r="F112" s="2"/>
      <c r="G112" s="154" t="s">
        <v>192</v>
      </c>
      <c r="H112" s="4"/>
      <c r="I112" s="74"/>
      <c r="J112" s="154" t="s">
        <v>192</v>
      </c>
      <c r="K112" s="81"/>
      <c r="L112" s="81"/>
      <c r="M112" s="81"/>
      <c r="N112" s="135" t="str">
        <f t="shared" si="0"/>
        <v/>
      </c>
      <c r="O112" s="107"/>
    </row>
    <row r="113" spans="1:15" ht="15.95" customHeight="1">
      <c r="A113" s="107"/>
      <c r="B113" s="134">
        <v>80</v>
      </c>
      <c r="C113" s="3"/>
      <c r="D113" s="3"/>
      <c r="E113" s="3"/>
      <c r="F113" s="2"/>
      <c r="G113" s="154" t="s">
        <v>192</v>
      </c>
      <c r="H113" s="4"/>
      <c r="I113" s="74"/>
      <c r="J113" s="154" t="s">
        <v>192</v>
      </c>
      <c r="K113" s="81"/>
      <c r="L113" s="81"/>
      <c r="M113" s="81"/>
      <c r="N113" s="135" t="str">
        <f t="shared" ref="N113:N122" si="4">IF(K113="","",ROUNDUP(((K113-M113)/(L113-M113)),2))</f>
        <v/>
      </c>
      <c r="O113" s="107"/>
    </row>
    <row r="114" spans="1:15" ht="15.95" customHeight="1">
      <c r="A114" s="107"/>
      <c r="B114" s="134">
        <v>81</v>
      </c>
      <c r="C114" s="3"/>
      <c r="D114" s="3"/>
      <c r="E114" s="3"/>
      <c r="F114" s="2"/>
      <c r="G114" s="154" t="s">
        <v>192</v>
      </c>
      <c r="H114" s="4"/>
      <c r="I114" s="74"/>
      <c r="J114" s="154" t="s">
        <v>192</v>
      </c>
      <c r="K114" s="81"/>
      <c r="L114" s="81"/>
      <c r="M114" s="81"/>
      <c r="N114" s="135" t="str">
        <f t="shared" si="4"/>
        <v/>
      </c>
      <c r="O114" s="107"/>
    </row>
    <row r="115" spans="1:15" ht="15.95" customHeight="1">
      <c r="A115" s="107"/>
      <c r="B115" s="134">
        <v>82</v>
      </c>
      <c r="C115" s="3"/>
      <c r="D115" s="3"/>
      <c r="E115" s="3"/>
      <c r="F115" s="2"/>
      <c r="G115" s="154" t="s">
        <v>192</v>
      </c>
      <c r="H115" s="4"/>
      <c r="I115" s="74"/>
      <c r="J115" s="154" t="s">
        <v>192</v>
      </c>
      <c r="K115" s="81"/>
      <c r="L115" s="81"/>
      <c r="M115" s="81"/>
      <c r="N115" s="135" t="str">
        <f t="shared" si="4"/>
        <v/>
      </c>
      <c r="O115" s="107"/>
    </row>
    <row r="116" spans="1:15" ht="15.95" customHeight="1">
      <c r="A116" s="107"/>
      <c r="B116" s="134">
        <v>83</v>
      </c>
      <c r="C116" s="3"/>
      <c r="D116" s="3"/>
      <c r="E116" s="3"/>
      <c r="F116" s="2"/>
      <c r="G116" s="154" t="s">
        <v>192</v>
      </c>
      <c r="H116" s="4"/>
      <c r="I116" s="74"/>
      <c r="J116" s="154" t="s">
        <v>192</v>
      </c>
      <c r="K116" s="81"/>
      <c r="L116" s="81"/>
      <c r="M116" s="81"/>
      <c r="N116" s="135" t="str">
        <f t="shared" si="4"/>
        <v/>
      </c>
      <c r="O116" s="107"/>
    </row>
    <row r="117" spans="1:15" ht="15.95" customHeight="1">
      <c r="A117" s="107"/>
      <c r="B117" s="134">
        <v>84</v>
      </c>
      <c r="C117" s="3"/>
      <c r="D117" s="3"/>
      <c r="E117" s="3"/>
      <c r="F117" s="2"/>
      <c r="G117" s="154" t="s">
        <v>192</v>
      </c>
      <c r="H117" s="4"/>
      <c r="I117" s="74"/>
      <c r="J117" s="154" t="s">
        <v>192</v>
      </c>
      <c r="K117" s="81"/>
      <c r="L117" s="81"/>
      <c r="M117" s="81"/>
      <c r="N117" s="135" t="str">
        <f t="shared" si="4"/>
        <v/>
      </c>
      <c r="O117" s="107"/>
    </row>
    <row r="118" spans="1:15" ht="15.95" customHeight="1">
      <c r="A118" s="107"/>
      <c r="B118" s="134">
        <v>85</v>
      </c>
      <c r="C118" s="3"/>
      <c r="D118" s="3"/>
      <c r="E118" s="3"/>
      <c r="F118" s="2"/>
      <c r="G118" s="154" t="s">
        <v>192</v>
      </c>
      <c r="H118" s="4"/>
      <c r="I118" s="74"/>
      <c r="J118" s="154" t="s">
        <v>192</v>
      </c>
      <c r="K118" s="81"/>
      <c r="L118" s="81"/>
      <c r="M118" s="81"/>
      <c r="N118" s="135" t="str">
        <f t="shared" si="4"/>
        <v/>
      </c>
      <c r="O118" s="107"/>
    </row>
    <row r="119" spans="1:15" ht="15.95" customHeight="1">
      <c r="A119" s="107"/>
      <c r="B119" s="134">
        <v>86</v>
      </c>
      <c r="C119" s="3"/>
      <c r="D119" s="3"/>
      <c r="E119" s="3"/>
      <c r="F119" s="2"/>
      <c r="G119" s="154" t="s">
        <v>192</v>
      </c>
      <c r="H119" s="4"/>
      <c r="I119" s="74"/>
      <c r="J119" s="154" t="s">
        <v>192</v>
      </c>
      <c r="K119" s="81"/>
      <c r="L119" s="81"/>
      <c r="M119" s="81"/>
      <c r="N119" s="135" t="str">
        <f t="shared" si="4"/>
        <v/>
      </c>
      <c r="O119" s="107"/>
    </row>
    <row r="120" spans="1:15" ht="15.95" customHeight="1">
      <c r="A120" s="107"/>
      <c r="B120" s="134">
        <v>87</v>
      </c>
      <c r="C120" s="3"/>
      <c r="D120" s="3"/>
      <c r="E120" s="3"/>
      <c r="F120" s="2"/>
      <c r="G120" s="154" t="s">
        <v>192</v>
      </c>
      <c r="H120" s="4"/>
      <c r="I120" s="74"/>
      <c r="J120" s="154" t="s">
        <v>192</v>
      </c>
      <c r="K120" s="81"/>
      <c r="L120" s="81"/>
      <c r="M120" s="81"/>
      <c r="N120" s="135" t="str">
        <f t="shared" si="4"/>
        <v/>
      </c>
      <c r="O120" s="107"/>
    </row>
    <row r="121" spans="1:15" ht="15.95" customHeight="1">
      <c r="A121" s="107"/>
      <c r="B121" s="134">
        <v>88</v>
      </c>
      <c r="C121" s="3"/>
      <c r="D121" s="3"/>
      <c r="E121" s="3"/>
      <c r="F121" s="2"/>
      <c r="G121" s="154" t="s">
        <v>192</v>
      </c>
      <c r="H121" s="4"/>
      <c r="I121" s="74"/>
      <c r="J121" s="154" t="s">
        <v>192</v>
      </c>
      <c r="K121" s="81"/>
      <c r="L121" s="81"/>
      <c r="M121" s="81"/>
      <c r="N121" s="135" t="str">
        <f t="shared" si="4"/>
        <v/>
      </c>
      <c r="O121" s="107"/>
    </row>
    <row r="122" spans="1:15" ht="15.95" customHeight="1">
      <c r="A122" s="107"/>
      <c r="B122" s="134">
        <v>89</v>
      </c>
      <c r="C122" s="3"/>
      <c r="D122" s="3"/>
      <c r="E122" s="3"/>
      <c r="F122" s="2"/>
      <c r="G122" s="154" t="s">
        <v>192</v>
      </c>
      <c r="H122" s="4"/>
      <c r="I122" s="74"/>
      <c r="J122" s="154" t="s">
        <v>192</v>
      </c>
      <c r="K122" s="81"/>
      <c r="L122" s="81"/>
      <c r="M122" s="81"/>
      <c r="N122" s="135" t="str">
        <f t="shared" si="4"/>
        <v/>
      </c>
      <c r="O122" s="107"/>
    </row>
    <row r="123" spans="1:15" ht="15.95" customHeight="1">
      <c r="A123" s="107"/>
      <c r="B123" s="134">
        <v>90</v>
      </c>
      <c r="C123" s="3"/>
      <c r="D123" s="3"/>
      <c r="E123" s="3"/>
      <c r="F123" s="2"/>
      <c r="G123" s="154" t="s">
        <v>192</v>
      </c>
      <c r="H123" s="4"/>
      <c r="I123" s="74"/>
      <c r="J123" s="154" t="s">
        <v>192</v>
      </c>
      <c r="K123" s="81"/>
      <c r="L123" s="81"/>
      <c r="M123" s="81"/>
      <c r="N123" s="135" t="str">
        <f t="shared" si="0"/>
        <v/>
      </c>
      <c r="O123" s="107"/>
    </row>
    <row r="124" spans="1:15" ht="15.95" customHeight="1">
      <c r="A124" s="107"/>
      <c r="B124" s="134">
        <v>91</v>
      </c>
      <c r="C124" s="3"/>
      <c r="D124" s="3"/>
      <c r="E124" s="3"/>
      <c r="F124" s="2"/>
      <c r="G124" s="154" t="s">
        <v>192</v>
      </c>
      <c r="H124" s="4"/>
      <c r="I124" s="74"/>
      <c r="J124" s="154" t="s">
        <v>192</v>
      </c>
      <c r="K124" s="81"/>
      <c r="L124" s="81"/>
      <c r="M124" s="81"/>
      <c r="N124" s="135" t="str">
        <f t="shared" si="0"/>
        <v/>
      </c>
      <c r="O124" s="107"/>
    </row>
    <row r="125" spans="1:15" ht="15.95" customHeight="1">
      <c r="A125" s="107"/>
      <c r="B125" s="134">
        <v>92</v>
      </c>
      <c r="C125" s="3"/>
      <c r="D125" s="3"/>
      <c r="E125" s="3"/>
      <c r="F125" s="2"/>
      <c r="G125" s="154" t="s">
        <v>192</v>
      </c>
      <c r="H125" s="4"/>
      <c r="I125" s="74"/>
      <c r="J125" s="154" t="s">
        <v>192</v>
      </c>
      <c r="K125" s="81"/>
      <c r="L125" s="81"/>
      <c r="M125" s="81"/>
      <c r="N125" s="135" t="str">
        <f t="shared" si="0"/>
        <v/>
      </c>
      <c r="O125" s="107"/>
    </row>
    <row r="126" spans="1:15" ht="15.95" customHeight="1">
      <c r="A126" s="107"/>
      <c r="B126" s="134">
        <v>93</v>
      </c>
      <c r="C126" s="3"/>
      <c r="D126" s="3"/>
      <c r="E126" s="3"/>
      <c r="F126" s="2"/>
      <c r="G126" s="154" t="s">
        <v>192</v>
      </c>
      <c r="H126" s="4"/>
      <c r="I126" s="74"/>
      <c r="J126" s="154" t="s">
        <v>192</v>
      </c>
      <c r="K126" s="81"/>
      <c r="L126" s="81"/>
      <c r="M126" s="81"/>
      <c r="N126" s="135" t="str">
        <f t="shared" si="0"/>
        <v/>
      </c>
      <c r="O126" s="107"/>
    </row>
    <row r="127" spans="1:15" ht="15.95" customHeight="1">
      <c r="A127" s="107"/>
      <c r="B127" s="134">
        <v>94</v>
      </c>
      <c r="C127" s="3"/>
      <c r="D127" s="3"/>
      <c r="E127" s="3"/>
      <c r="F127" s="2"/>
      <c r="G127" s="154" t="s">
        <v>192</v>
      </c>
      <c r="H127" s="4"/>
      <c r="I127" s="74"/>
      <c r="J127" s="154" t="s">
        <v>192</v>
      </c>
      <c r="K127" s="81"/>
      <c r="L127" s="81"/>
      <c r="M127" s="81"/>
      <c r="N127" s="135" t="str">
        <f t="shared" si="0"/>
        <v/>
      </c>
      <c r="O127" s="107"/>
    </row>
    <row r="128" spans="1:15" ht="15.95" customHeight="1">
      <c r="A128" s="107"/>
      <c r="B128" s="134">
        <v>95</v>
      </c>
      <c r="C128" s="3"/>
      <c r="D128" s="3"/>
      <c r="E128" s="3"/>
      <c r="F128" s="2"/>
      <c r="G128" s="154" t="s">
        <v>192</v>
      </c>
      <c r="H128" s="4"/>
      <c r="I128" s="74"/>
      <c r="J128" s="154" t="s">
        <v>192</v>
      </c>
      <c r="K128" s="81"/>
      <c r="L128" s="81"/>
      <c r="M128" s="81"/>
      <c r="N128" s="135" t="str">
        <f t="shared" si="0"/>
        <v/>
      </c>
      <c r="O128" s="107"/>
    </row>
    <row r="129" spans="1:19" ht="15.95" customHeight="1">
      <c r="A129" s="107"/>
      <c r="B129" s="134">
        <v>96</v>
      </c>
      <c r="C129" s="3"/>
      <c r="D129" s="3"/>
      <c r="E129" s="3"/>
      <c r="F129" s="2"/>
      <c r="G129" s="154" t="s">
        <v>192</v>
      </c>
      <c r="H129" s="4"/>
      <c r="I129" s="74"/>
      <c r="J129" s="154" t="s">
        <v>192</v>
      </c>
      <c r="K129" s="81"/>
      <c r="L129" s="81"/>
      <c r="M129" s="81"/>
      <c r="N129" s="135" t="str">
        <f t="shared" si="0"/>
        <v/>
      </c>
      <c r="O129" s="107"/>
    </row>
    <row r="130" spans="1:19" ht="15.95" customHeight="1">
      <c r="A130" s="107"/>
      <c r="B130" s="134">
        <v>97</v>
      </c>
      <c r="C130" s="3"/>
      <c r="D130" s="3"/>
      <c r="E130" s="3"/>
      <c r="F130" s="2"/>
      <c r="G130" s="154" t="s">
        <v>192</v>
      </c>
      <c r="H130" s="4"/>
      <c r="I130" s="74"/>
      <c r="J130" s="154" t="s">
        <v>192</v>
      </c>
      <c r="K130" s="81"/>
      <c r="L130" s="81"/>
      <c r="M130" s="81"/>
      <c r="N130" s="135" t="str">
        <f t="shared" si="0"/>
        <v/>
      </c>
      <c r="O130" s="107"/>
    </row>
    <row r="131" spans="1:19" ht="15.95" customHeight="1">
      <c r="A131" s="107"/>
      <c r="B131" s="134">
        <v>98</v>
      </c>
      <c r="C131" s="3"/>
      <c r="D131" s="3"/>
      <c r="E131" s="3"/>
      <c r="F131" s="2"/>
      <c r="G131" s="154" t="s">
        <v>192</v>
      </c>
      <c r="H131" s="4"/>
      <c r="I131" s="74"/>
      <c r="J131" s="154" t="s">
        <v>192</v>
      </c>
      <c r="K131" s="81"/>
      <c r="L131" s="81"/>
      <c r="M131" s="81"/>
      <c r="N131" s="135" t="str">
        <f t="shared" si="0"/>
        <v/>
      </c>
      <c r="O131" s="107"/>
    </row>
    <row r="132" spans="1:19" ht="15.95" customHeight="1">
      <c r="A132" s="107"/>
      <c r="B132" s="134">
        <v>99</v>
      </c>
      <c r="C132" s="3"/>
      <c r="D132" s="3"/>
      <c r="E132" s="3"/>
      <c r="F132" s="2"/>
      <c r="G132" s="154" t="s">
        <v>192</v>
      </c>
      <c r="H132" s="4"/>
      <c r="I132" s="74"/>
      <c r="J132" s="154" t="s">
        <v>192</v>
      </c>
      <c r="K132" s="81"/>
      <c r="L132" s="81"/>
      <c r="M132" s="81"/>
      <c r="N132" s="135" t="str">
        <f t="shared" si="0"/>
        <v/>
      </c>
      <c r="O132" s="107"/>
    </row>
    <row r="133" spans="1:19" ht="15.95" customHeight="1">
      <c r="A133" s="107"/>
      <c r="B133" s="134">
        <v>100</v>
      </c>
      <c r="C133" s="3"/>
      <c r="D133" s="3"/>
      <c r="E133" s="3"/>
      <c r="F133" s="2"/>
      <c r="G133" s="154" t="s">
        <v>192</v>
      </c>
      <c r="H133" s="4"/>
      <c r="I133" s="74"/>
      <c r="J133" s="154" t="s">
        <v>192</v>
      </c>
      <c r="K133" s="81"/>
      <c r="L133" s="81"/>
      <c r="M133" s="81"/>
      <c r="N133" s="135" t="str">
        <f t="shared" ref="N133:N172" si="5">IF(K133="","",ROUNDUP(((K133-M133)/(L133-M133)),2))</f>
        <v/>
      </c>
      <c r="O133" s="107"/>
    </row>
    <row r="134" spans="1:19" ht="15.95" customHeight="1">
      <c r="A134" s="107"/>
      <c r="B134" s="134">
        <v>101</v>
      </c>
      <c r="C134" s="3"/>
      <c r="D134" s="3"/>
      <c r="E134" s="3"/>
      <c r="F134" s="2"/>
      <c r="G134" s="154" t="s">
        <v>192</v>
      </c>
      <c r="H134" s="4"/>
      <c r="I134" s="74"/>
      <c r="J134" s="154" t="s">
        <v>192</v>
      </c>
      <c r="K134" s="81"/>
      <c r="L134" s="81"/>
      <c r="M134" s="81"/>
      <c r="N134" s="135" t="str">
        <f t="shared" si="5"/>
        <v/>
      </c>
      <c r="O134" s="107"/>
    </row>
    <row r="135" spans="1:19" ht="15.95" customHeight="1">
      <c r="A135" s="107"/>
      <c r="B135" s="134">
        <v>102</v>
      </c>
      <c r="C135" s="3"/>
      <c r="D135" s="3"/>
      <c r="E135" s="3"/>
      <c r="F135" s="2"/>
      <c r="G135" s="154" t="s">
        <v>192</v>
      </c>
      <c r="H135" s="4"/>
      <c r="I135" s="74"/>
      <c r="J135" s="154" t="s">
        <v>192</v>
      </c>
      <c r="K135" s="81"/>
      <c r="L135" s="81"/>
      <c r="M135" s="81"/>
      <c r="N135" s="135" t="str">
        <f t="shared" si="5"/>
        <v/>
      </c>
      <c r="O135" s="107"/>
    </row>
    <row r="136" spans="1:19" ht="15.95" customHeight="1">
      <c r="A136" s="107"/>
      <c r="B136" s="134">
        <v>103</v>
      </c>
      <c r="C136" s="3"/>
      <c r="D136" s="3"/>
      <c r="E136" s="3"/>
      <c r="F136" s="2"/>
      <c r="G136" s="154" t="s">
        <v>192</v>
      </c>
      <c r="H136" s="4"/>
      <c r="I136" s="74"/>
      <c r="J136" s="154" t="s">
        <v>192</v>
      </c>
      <c r="K136" s="81"/>
      <c r="L136" s="81"/>
      <c r="M136" s="81"/>
      <c r="N136" s="135" t="str">
        <f t="shared" si="5"/>
        <v/>
      </c>
      <c r="O136" s="107"/>
    </row>
    <row r="137" spans="1:19" ht="15.95" customHeight="1">
      <c r="A137" s="107"/>
      <c r="B137" s="134">
        <v>104</v>
      </c>
      <c r="C137" s="3"/>
      <c r="D137" s="3"/>
      <c r="E137" s="3"/>
      <c r="F137" s="2"/>
      <c r="G137" s="154" t="s">
        <v>192</v>
      </c>
      <c r="H137" s="4"/>
      <c r="I137" s="74"/>
      <c r="J137" s="154" t="s">
        <v>192</v>
      </c>
      <c r="K137" s="81"/>
      <c r="L137" s="81"/>
      <c r="M137" s="81"/>
      <c r="N137" s="135" t="str">
        <f t="shared" ref="N137:N152" si="6">IF(K137="","",ROUNDUP(((K137-M137)/(L137-M137)),2))</f>
        <v/>
      </c>
      <c r="O137" s="107"/>
    </row>
    <row r="138" spans="1:19" ht="15.95" customHeight="1">
      <c r="A138" s="107"/>
      <c r="B138" s="134">
        <v>105</v>
      </c>
      <c r="C138" s="3"/>
      <c r="D138" s="3"/>
      <c r="E138" s="3"/>
      <c r="F138" s="2"/>
      <c r="G138" s="154" t="s">
        <v>192</v>
      </c>
      <c r="H138" s="4"/>
      <c r="I138" s="74"/>
      <c r="J138" s="154" t="s">
        <v>192</v>
      </c>
      <c r="K138" s="81"/>
      <c r="L138" s="81"/>
      <c r="M138" s="81"/>
      <c r="N138" s="135" t="str">
        <f t="shared" si="6"/>
        <v/>
      </c>
      <c r="O138" s="107"/>
    </row>
    <row r="139" spans="1:19" ht="15.95" customHeight="1">
      <c r="A139" s="107"/>
      <c r="B139" s="134">
        <v>106</v>
      </c>
      <c r="C139" s="3"/>
      <c r="D139" s="3"/>
      <c r="E139" s="3"/>
      <c r="F139" s="2"/>
      <c r="G139" s="154" t="s">
        <v>192</v>
      </c>
      <c r="H139" s="4"/>
      <c r="I139" s="74"/>
      <c r="J139" s="154" t="s">
        <v>192</v>
      </c>
      <c r="K139" s="81"/>
      <c r="L139" s="81"/>
      <c r="M139" s="81"/>
      <c r="N139" s="135" t="str">
        <f t="shared" si="6"/>
        <v/>
      </c>
      <c r="O139" s="107"/>
    </row>
    <row r="140" spans="1:19" ht="15.95" customHeight="1">
      <c r="A140" s="107"/>
      <c r="B140" s="134">
        <v>107</v>
      </c>
      <c r="C140" s="3"/>
      <c r="D140" s="3"/>
      <c r="E140" s="3"/>
      <c r="F140" s="2"/>
      <c r="G140" s="154" t="s">
        <v>192</v>
      </c>
      <c r="H140" s="4"/>
      <c r="I140" s="74"/>
      <c r="J140" s="154" t="s">
        <v>192</v>
      </c>
      <c r="K140" s="81"/>
      <c r="L140" s="81"/>
      <c r="M140" s="81"/>
      <c r="N140" s="135" t="str">
        <f t="shared" si="6"/>
        <v/>
      </c>
      <c r="O140" s="107"/>
    </row>
    <row r="141" spans="1:19" ht="15.95" customHeight="1">
      <c r="A141" s="107"/>
      <c r="B141" s="134">
        <v>108</v>
      </c>
      <c r="C141" s="3"/>
      <c r="D141" s="3"/>
      <c r="E141" s="3"/>
      <c r="F141" s="2"/>
      <c r="G141" s="154" t="s">
        <v>192</v>
      </c>
      <c r="H141" s="4"/>
      <c r="I141" s="74"/>
      <c r="J141" s="154" t="s">
        <v>192</v>
      </c>
      <c r="K141" s="81"/>
      <c r="L141" s="81"/>
      <c r="M141" s="81"/>
      <c r="N141" s="135" t="str">
        <f t="shared" si="6"/>
        <v/>
      </c>
      <c r="O141" s="107"/>
    </row>
    <row r="142" spans="1:19" ht="15.95" customHeight="1">
      <c r="A142" s="107"/>
      <c r="B142" s="134">
        <v>109</v>
      </c>
      <c r="C142" s="3"/>
      <c r="D142" s="3"/>
      <c r="E142" s="3"/>
      <c r="F142" s="2"/>
      <c r="G142" s="154" t="s">
        <v>192</v>
      </c>
      <c r="H142" s="4"/>
      <c r="I142" s="74"/>
      <c r="J142" s="154" t="s">
        <v>192</v>
      </c>
      <c r="K142" s="81"/>
      <c r="L142" s="81"/>
      <c r="M142" s="81"/>
      <c r="N142" s="135" t="str">
        <f t="shared" si="6"/>
        <v/>
      </c>
      <c r="O142" s="107"/>
    </row>
    <row r="143" spans="1:19" ht="15.95" customHeight="1">
      <c r="A143" s="107"/>
      <c r="B143" s="136">
        <v>110</v>
      </c>
      <c r="C143" s="88"/>
      <c r="D143" s="88"/>
      <c r="E143" s="88"/>
      <c r="F143" s="80"/>
      <c r="G143" s="155" t="s">
        <v>192</v>
      </c>
      <c r="H143" s="76"/>
      <c r="I143" s="77"/>
      <c r="J143" s="155" t="s">
        <v>192</v>
      </c>
      <c r="K143" s="82"/>
      <c r="L143" s="82"/>
      <c r="M143" s="82"/>
      <c r="N143" s="137" t="str">
        <f t="shared" si="6"/>
        <v/>
      </c>
      <c r="O143" s="107"/>
      <c r="P143" s="102" t="s">
        <v>190</v>
      </c>
      <c r="Q143" s="102"/>
      <c r="R143" s="102"/>
      <c r="S143" s="102"/>
    </row>
    <row r="144" spans="1:19" ht="18" customHeight="1">
      <c r="A144" s="181" t="s">
        <v>157</v>
      </c>
      <c r="B144" s="182"/>
      <c r="C144" s="182"/>
      <c r="D144" s="182"/>
      <c r="E144" s="182"/>
      <c r="F144" s="182"/>
      <c r="G144" s="182"/>
      <c r="H144" s="182"/>
      <c r="I144" s="182"/>
      <c r="J144" s="182"/>
      <c r="K144" s="182"/>
      <c r="L144" s="182"/>
      <c r="M144" s="182"/>
      <c r="N144" s="182"/>
      <c r="O144" s="107"/>
    </row>
    <row r="145" spans="1:15" ht="18" customHeight="1">
      <c r="A145" s="107"/>
      <c r="B145" s="183" t="s">
        <v>4</v>
      </c>
      <c r="C145" s="183" t="s">
        <v>5</v>
      </c>
      <c r="D145" s="183" t="s">
        <v>6</v>
      </c>
      <c r="E145" s="183" t="s">
        <v>7</v>
      </c>
      <c r="F145" s="183" t="s">
        <v>8</v>
      </c>
      <c r="G145" s="186" t="s">
        <v>2</v>
      </c>
      <c r="H145" s="187"/>
      <c r="I145" s="187"/>
      <c r="J145" s="187"/>
      <c r="K145" s="187"/>
      <c r="L145" s="187"/>
      <c r="M145" s="187"/>
      <c r="N145" s="188"/>
      <c r="O145" s="107"/>
    </row>
    <row r="146" spans="1:15" ht="30" customHeight="1">
      <c r="A146" s="107"/>
      <c r="B146" s="184"/>
      <c r="C146" s="184"/>
      <c r="D146" s="184"/>
      <c r="E146" s="184"/>
      <c r="F146" s="184"/>
      <c r="G146" s="186" t="s">
        <v>0</v>
      </c>
      <c r="H146" s="187"/>
      <c r="I146" s="188"/>
      <c r="J146" s="186" t="s">
        <v>1</v>
      </c>
      <c r="K146" s="187"/>
      <c r="L146" s="187"/>
      <c r="M146" s="187"/>
      <c r="N146" s="188"/>
      <c r="O146" s="128"/>
    </row>
    <row r="147" spans="1:15" ht="52.5" customHeight="1">
      <c r="A147" s="107"/>
      <c r="B147" s="184"/>
      <c r="C147" s="184"/>
      <c r="D147" s="184"/>
      <c r="E147" s="184"/>
      <c r="F147" s="184"/>
      <c r="G147" s="189" t="s">
        <v>185</v>
      </c>
      <c r="H147" s="129" t="s">
        <v>13</v>
      </c>
      <c r="I147" s="129" t="s">
        <v>14</v>
      </c>
      <c r="J147" s="189" t="s">
        <v>185</v>
      </c>
      <c r="K147" s="144" t="s">
        <v>215</v>
      </c>
      <c r="L147" s="145" t="s">
        <v>216</v>
      </c>
      <c r="M147" s="145" t="s">
        <v>214</v>
      </c>
      <c r="N147" s="191" t="s">
        <v>3</v>
      </c>
      <c r="O147" s="107"/>
    </row>
    <row r="148" spans="1:15" ht="18" customHeight="1">
      <c r="A148" s="107"/>
      <c r="B148" s="185"/>
      <c r="C148" s="185"/>
      <c r="D148" s="185"/>
      <c r="E148" s="130" t="s">
        <v>10</v>
      </c>
      <c r="F148" s="130" t="s">
        <v>9</v>
      </c>
      <c r="G148" s="190"/>
      <c r="H148" s="131" t="s">
        <v>12</v>
      </c>
      <c r="I148" s="130" t="s">
        <v>11</v>
      </c>
      <c r="J148" s="190"/>
      <c r="K148" s="130" t="s">
        <v>15</v>
      </c>
      <c r="L148" s="130" t="s">
        <v>15</v>
      </c>
      <c r="M148" s="130" t="s">
        <v>15</v>
      </c>
      <c r="N148" s="192"/>
      <c r="O148" s="107"/>
    </row>
    <row r="149" spans="1:15" ht="15.95" customHeight="1">
      <c r="A149" s="107"/>
      <c r="B149" s="132">
        <v>111</v>
      </c>
      <c r="C149" s="87"/>
      <c r="D149" s="87"/>
      <c r="E149" s="87"/>
      <c r="F149" s="78"/>
      <c r="G149" s="153" t="s">
        <v>192</v>
      </c>
      <c r="H149" s="75"/>
      <c r="I149" s="79"/>
      <c r="J149" s="153" t="s">
        <v>192</v>
      </c>
      <c r="K149" s="97"/>
      <c r="L149" s="97"/>
      <c r="M149" s="97"/>
      <c r="N149" s="133" t="str">
        <f t="shared" si="6"/>
        <v/>
      </c>
      <c r="O149" s="107"/>
    </row>
    <row r="150" spans="1:15" ht="15.95" customHeight="1">
      <c r="A150" s="107"/>
      <c r="B150" s="134">
        <v>112</v>
      </c>
      <c r="C150" s="3"/>
      <c r="D150" s="3"/>
      <c r="E150" s="3"/>
      <c r="F150" s="2"/>
      <c r="G150" s="154" t="s">
        <v>192</v>
      </c>
      <c r="H150" s="4"/>
      <c r="I150" s="74"/>
      <c r="J150" s="154" t="s">
        <v>192</v>
      </c>
      <c r="K150" s="81"/>
      <c r="L150" s="81"/>
      <c r="M150" s="81"/>
      <c r="N150" s="135" t="str">
        <f t="shared" si="6"/>
        <v/>
      </c>
      <c r="O150" s="107"/>
    </row>
    <row r="151" spans="1:15" ht="15.95" customHeight="1">
      <c r="A151" s="107"/>
      <c r="B151" s="134">
        <v>113</v>
      </c>
      <c r="C151" s="3"/>
      <c r="D151" s="3"/>
      <c r="E151" s="3"/>
      <c r="F151" s="2"/>
      <c r="G151" s="154" t="s">
        <v>192</v>
      </c>
      <c r="H151" s="4"/>
      <c r="I151" s="74"/>
      <c r="J151" s="154" t="s">
        <v>192</v>
      </c>
      <c r="K151" s="81"/>
      <c r="L151" s="81"/>
      <c r="M151" s="81"/>
      <c r="N151" s="135" t="str">
        <f t="shared" si="6"/>
        <v/>
      </c>
      <c r="O151" s="107"/>
    </row>
    <row r="152" spans="1:15" ht="15.95" customHeight="1">
      <c r="A152" s="107"/>
      <c r="B152" s="134">
        <v>114</v>
      </c>
      <c r="C152" s="3"/>
      <c r="D152" s="3"/>
      <c r="E152" s="3"/>
      <c r="F152" s="2"/>
      <c r="G152" s="154" t="s">
        <v>192</v>
      </c>
      <c r="H152" s="4"/>
      <c r="I152" s="74"/>
      <c r="J152" s="154" t="s">
        <v>192</v>
      </c>
      <c r="K152" s="81"/>
      <c r="L152" s="81"/>
      <c r="M152" s="81"/>
      <c r="N152" s="135" t="str">
        <f t="shared" si="6"/>
        <v/>
      </c>
      <c r="O152" s="107"/>
    </row>
    <row r="153" spans="1:15" ht="15.95" customHeight="1">
      <c r="A153" s="107"/>
      <c r="B153" s="134">
        <v>115</v>
      </c>
      <c r="C153" s="3"/>
      <c r="D153" s="3"/>
      <c r="E153" s="3"/>
      <c r="F153" s="2"/>
      <c r="G153" s="154" t="s">
        <v>192</v>
      </c>
      <c r="H153" s="4"/>
      <c r="I153" s="74"/>
      <c r="J153" s="154" t="s">
        <v>192</v>
      </c>
      <c r="K153" s="81"/>
      <c r="L153" s="81"/>
      <c r="M153" s="81"/>
      <c r="N153" s="135" t="str">
        <f t="shared" si="5"/>
        <v/>
      </c>
      <c r="O153" s="107"/>
    </row>
    <row r="154" spans="1:15" ht="15.95" customHeight="1">
      <c r="A154" s="107"/>
      <c r="B154" s="134">
        <v>116</v>
      </c>
      <c r="C154" s="3"/>
      <c r="D154" s="3"/>
      <c r="E154" s="3"/>
      <c r="F154" s="2"/>
      <c r="G154" s="154" t="s">
        <v>192</v>
      </c>
      <c r="H154" s="4"/>
      <c r="I154" s="74"/>
      <c r="J154" s="154" t="s">
        <v>192</v>
      </c>
      <c r="K154" s="81"/>
      <c r="L154" s="81"/>
      <c r="M154" s="81"/>
      <c r="N154" s="135" t="str">
        <f t="shared" si="5"/>
        <v/>
      </c>
      <c r="O154" s="107"/>
    </row>
    <row r="155" spans="1:15" ht="15.95" customHeight="1">
      <c r="A155" s="107"/>
      <c r="B155" s="134">
        <v>117</v>
      </c>
      <c r="C155" s="3"/>
      <c r="D155" s="3"/>
      <c r="E155" s="3"/>
      <c r="F155" s="2"/>
      <c r="G155" s="154" t="s">
        <v>192</v>
      </c>
      <c r="H155" s="4"/>
      <c r="I155" s="74"/>
      <c r="J155" s="154" t="s">
        <v>192</v>
      </c>
      <c r="K155" s="81"/>
      <c r="L155" s="81"/>
      <c r="M155" s="81"/>
      <c r="N155" s="135" t="str">
        <f t="shared" si="5"/>
        <v/>
      </c>
      <c r="O155" s="107"/>
    </row>
    <row r="156" spans="1:15" ht="15.95" customHeight="1">
      <c r="A156" s="107"/>
      <c r="B156" s="134">
        <v>118</v>
      </c>
      <c r="C156" s="3"/>
      <c r="D156" s="3"/>
      <c r="E156" s="3"/>
      <c r="F156" s="2"/>
      <c r="G156" s="154" t="s">
        <v>192</v>
      </c>
      <c r="H156" s="4"/>
      <c r="I156" s="74"/>
      <c r="J156" s="154" t="s">
        <v>192</v>
      </c>
      <c r="K156" s="81"/>
      <c r="L156" s="81"/>
      <c r="M156" s="81"/>
      <c r="N156" s="135" t="str">
        <f t="shared" si="5"/>
        <v/>
      </c>
      <c r="O156" s="107"/>
    </row>
    <row r="157" spans="1:15" ht="15.95" customHeight="1">
      <c r="A157" s="107"/>
      <c r="B157" s="134">
        <v>119</v>
      </c>
      <c r="C157" s="3"/>
      <c r="D157" s="3"/>
      <c r="E157" s="3"/>
      <c r="F157" s="2"/>
      <c r="G157" s="154" t="s">
        <v>192</v>
      </c>
      <c r="H157" s="4"/>
      <c r="I157" s="74"/>
      <c r="J157" s="154" t="s">
        <v>192</v>
      </c>
      <c r="K157" s="81"/>
      <c r="L157" s="81"/>
      <c r="M157" s="81"/>
      <c r="N157" s="135" t="str">
        <f t="shared" si="5"/>
        <v/>
      </c>
      <c r="O157" s="107"/>
    </row>
    <row r="158" spans="1:15" ht="15.95" customHeight="1">
      <c r="A158" s="107"/>
      <c r="B158" s="134">
        <v>120</v>
      </c>
      <c r="C158" s="3"/>
      <c r="D158" s="3"/>
      <c r="E158" s="3"/>
      <c r="F158" s="2"/>
      <c r="G158" s="154" t="s">
        <v>192</v>
      </c>
      <c r="H158" s="4"/>
      <c r="I158" s="74"/>
      <c r="J158" s="154" t="s">
        <v>192</v>
      </c>
      <c r="K158" s="81"/>
      <c r="L158" s="81"/>
      <c r="M158" s="81"/>
      <c r="N158" s="135" t="str">
        <f t="shared" si="5"/>
        <v/>
      </c>
      <c r="O158" s="107"/>
    </row>
    <row r="159" spans="1:15" ht="15.95" customHeight="1">
      <c r="A159" s="107"/>
      <c r="B159" s="134">
        <v>121</v>
      </c>
      <c r="C159" s="3"/>
      <c r="D159" s="3"/>
      <c r="E159" s="3"/>
      <c r="F159" s="2"/>
      <c r="G159" s="154" t="s">
        <v>192</v>
      </c>
      <c r="H159" s="4"/>
      <c r="I159" s="74"/>
      <c r="J159" s="154" t="s">
        <v>192</v>
      </c>
      <c r="K159" s="81"/>
      <c r="L159" s="81"/>
      <c r="M159" s="81"/>
      <c r="N159" s="135" t="str">
        <f t="shared" si="5"/>
        <v/>
      </c>
      <c r="O159" s="107"/>
    </row>
    <row r="160" spans="1:15" ht="15.95" customHeight="1">
      <c r="A160" s="107"/>
      <c r="B160" s="134">
        <v>122</v>
      </c>
      <c r="C160" s="3"/>
      <c r="D160" s="3"/>
      <c r="E160" s="3"/>
      <c r="F160" s="2"/>
      <c r="G160" s="154" t="s">
        <v>192</v>
      </c>
      <c r="H160" s="4"/>
      <c r="I160" s="74"/>
      <c r="J160" s="154" t="s">
        <v>192</v>
      </c>
      <c r="K160" s="81"/>
      <c r="L160" s="81"/>
      <c r="M160" s="81"/>
      <c r="N160" s="135" t="str">
        <f t="shared" ref="N160:N166" si="7">IF(K160="","",ROUNDUP(((K160-M160)/(L160-M160)),2))</f>
        <v/>
      </c>
      <c r="O160" s="107"/>
    </row>
    <row r="161" spans="1:15" ht="15.95" customHeight="1">
      <c r="A161" s="107"/>
      <c r="B161" s="134">
        <v>123</v>
      </c>
      <c r="C161" s="3"/>
      <c r="D161" s="3"/>
      <c r="E161" s="3"/>
      <c r="F161" s="2"/>
      <c r="G161" s="154" t="s">
        <v>192</v>
      </c>
      <c r="H161" s="4"/>
      <c r="I161" s="74"/>
      <c r="J161" s="154" t="s">
        <v>192</v>
      </c>
      <c r="K161" s="81"/>
      <c r="L161" s="81"/>
      <c r="M161" s="81"/>
      <c r="N161" s="135" t="str">
        <f t="shared" si="7"/>
        <v/>
      </c>
      <c r="O161" s="107"/>
    </row>
    <row r="162" spans="1:15" ht="15.95" customHeight="1">
      <c r="A162" s="107"/>
      <c r="B162" s="134">
        <v>124</v>
      </c>
      <c r="C162" s="3"/>
      <c r="D162" s="3"/>
      <c r="E162" s="3"/>
      <c r="F162" s="2"/>
      <c r="G162" s="154" t="s">
        <v>192</v>
      </c>
      <c r="H162" s="4"/>
      <c r="I162" s="74"/>
      <c r="J162" s="154" t="s">
        <v>192</v>
      </c>
      <c r="K162" s="81"/>
      <c r="L162" s="81"/>
      <c r="M162" s="81"/>
      <c r="N162" s="135" t="str">
        <f t="shared" si="7"/>
        <v/>
      </c>
      <c r="O162" s="107"/>
    </row>
    <row r="163" spans="1:15" ht="15.95" customHeight="1">
      <c r="A163" s="107"/>
      <c r="B163" s="134">
        <v>125</v>
      </c>
      <c r="C163" s="3"/>
      <c r="D163" s="3"/>
      <c r="E163" s="3"/>
      <c r="F163" s="2"/>
      <c r="G163" s="154" t="s">
        <v>192</v>
      </c>
      <c r="H163" s="4"/>
      <c r="I163" s="74"/>
      <c r="J163" s="154" t="s">
        <v>192</v>
      </c>
      <c r="K163" s="81"/>
      <c r="L163" s="81"/>
      <c r="M163" s="81"/>
      <c r="N163" s="135" t="str">
        <f t="shared" si="7"/>
        <v/>
      </c>
      <c r="O163" s="107"/>
    </row>
    <row r="164" spans="1:15" ht="15.95" customHeight="1">
      <c r="A164" s="107"/>
      <c r="B164" s="134">
        <v>126</v>
      </c>
      <c r="C164" s="3"/>
      <c r="D164" s="3"/>
      <c r="E164" s="3"/>
      <c r="F164" s="2"/>
      <c r="G164" s="154" t="s">
        <v>192</v>
      </c>
      <c r="H164" s="4"/>
      <c r="I164" s="74"/>
      <c r="J164" s="154" t="s">
        <v>192</v>
      </c>
      <c r="K164" s="81"/>
      <c r="L164" s="81"/>
      <c r="M164" s="81"/>
      <c r="N164" s="135" t="str">
        <f t="shared" si="7"/>
        <v/>
      </c>
      <c r="O164" s="107"/>
    </row>
    <row r="165" spans="1:15" ht="15.95" customHeight="1">
      <c r="A165" s="107"/>
      <c r="B165" s="134">
        <v>127</v>
      </c>
      <c r="C165" s="3"/>
      <c r="D165" s="3"/>
      <c r="E165" s="3"/>
      <c r="F165" s="2"/>
      <c r="G165" s="154" t="s">
        <v>192</v>
      </c>
      <c r="H165" s="4"/>
      <c r="I165" s="74"/>
      <c r="J165" s="154" t="s">
        <v>192</v>
      </c>
      <c r="K165" s="81"/>
      <c r="L165" s="81"/>
      <c r="M165" s="81"/>
      <c r="N165" s="135" t="str">
        <f t="shared" si="7"/>
        <v/>
      </c>
      <c r="O165" s="107"/>
    </row>
    <row r="166" spans="1:15" ht="15.95" customHeight="1">
      <c r="A166" s="107"/>
      <c r="B166" s="134">
        <v>128</v>
      </c>
      <c r="C166" s="3"/>
      <c r="D166" s="3"/>
      <c r="E166" s="3"/>
      <c r="F166" s="2"/>
      <c r="G166" s="154" t="s">
        <v>192</v>
      </c>
      <c r="H166" s="4"/>
      <c r="I166" s="74"/>
      <c r="J166" s="154" t="s">
        <v>192</v>
      </c>
      <c r="K166" s="81"/>
      <c r="L166" s="81"/>
      <c r="M166" s="81"/>
      <c r="N166" s="135" t="str">
        <f t="shared" si="7"/>
        <v/>
      </c>
      <c r="O166" s="107"/>
    </row>
    <row r="167" spans="1:15" ht="15.95" customHeight="1">
      <c r="A167" s="107"/>
      <c r="B167" s="134">
        <v>129</v>
      </c>
      <c r="C167" s="3"/>
      <c r="D167" s="3"/>
      <c r="E167" s="3"/>
      <c r="F167" s="2"/>
      <c r="G167" s="154" t="s">
        <v>192</v>
      </c>
      <c r="H167" s="4"/>
      <c r="I167" s="74"/>
      <c r="J167" s="154" t="s">
        <v>192</v>
      </c>
      <c r="K167" s="81"/>
      <c r="L167" s="81"/>
      <c r="M167" s="81"/>
      <c r="N167" s="135" t="str">
        <f t="shared" si="5"/>
        <v/>
      </c>
      <c r="O167" s="107"/>
    </row>
    <row r="168" spans="1:15" ht="15.95" customHeight="1">
      <c r="A168" s="107"/>
      <c r="B168" s="134">
        <v>130</v>
      </c>
      <c r="C168" s="3"/>
      <c r="D168" s="3"/>
      <c r="E168" s="3"/>
      <c r="F168" s="2"/>
      <c r="G168" s="154" t="s">
        <v>192</v>
      </c>
      <c r="H168" s="4"/>
      <c r="I168" s="74"/>
      <c r="J168" s="154" t="s">
        <v>192</v>
      </c>
      <c r="K168" s="81"/>
      <c r="L168" s="81"/>
      <c r="M168" s="81"/>
      <c r="N168" s="135" t="str">
        <f t="shared" si="5"/>
        <v/>
      </c>
      <c r="O168" s="107"/>
    </row>
    <row r="169" spans="1:15" ht="15.95" customHeight="1">
      <c r="A169" s="107"/>
      <c r="B169" s="134">
        <v>131</v>
      </c>
      <c r="C169" s="3"/>
      <c r="D169" s="3"/>
      <c r="E169" s="3"/>
      <c r="F169" s="2"/>
      <c r="G169" s="154" t="s">
        <v>192</v>
      </c>
      <c r="H169" s="4"/>
      <c r="I169" s="74"/>
      <c r="J169" s="154" t="s">
        <v>192</v>
      </c>
      <c r="K169" s="81"/>
      <c r="L169" s="81"/>
      <c r="M169" s="81"/>
      <c r="N169" s="135" t="str">
        <f t="shared" si="5"/>
        <v/>
      </c>
      <c r="O169" s="107"/>
    </row>
    <row r="170" spans="1:15" ht="15.95" customHeight="1">
      <c r="A170" s="107"/>
      <c r="B170" s="134">
        <v>132</v>
      </c>
      <c r="C170" s="3"/>
      <c r="D170" s="3"/>
      <c r="E170" s="3"/>
      <c r="F170" s="2"/>
      <c r="G170" s="154" t="s">
        <v>192</v>
      </c>
      <c r="H170" s="4"/>
      <c r="I170" s="74"/>
      <c r="J170" s="154" t="s">
        <v>192</v>
      </c>
      <c r="K170" s="81"/>
      <c r="L170" s="81"/>
      <c r="M170" s="81"/>
      <c r="N170" s="135" t="str">
        <f t="shared" si="5"/>
        <v/>
      </c>
      <c r="O170" s="107"/>
    </row>
    <row r="171" spans="1:15" ht="15.95" customHeight="1">
      <c r="A171" s="107"/>
      <c r="B171" s="134">
        <v>133</v>
      </c>
      <c r="C171" s="3"/>
      <c r="D171" s="3"/>
      <c r="E171" s="3"/>
      <c r="F171" s="2"/>
      <c r="G171" s="154" t="s">
        <v>192</v>
      </c>
      <c r="H171" s="4"/>
      <c r="I171" s="74"/>
      <c r="J171" s="154" t="s">
        <v>192</v>
      </c>
      <c r="K171" s="81"/>
      <c r="L171" s="81"/>
      <c r="M171" s="81"/>
      <c r="N171" s="135" t="str">
        <f t="shared" si="5"/>
        <v/>
      </c>
      <c r="O171" s="107"/>
    </row>
    <row r="172" spans="1:15" ht="15.95" customHeight="1">
      <c r="A172" s="107"/>
      <c r="B172" s="134">
        <v>134</v>
      </c>
      <c r="C172" s="3"/>
      <c r="D172" s="3"/>
      <c r="E172" s="3"/>
      <c r="F172" s="2"/>
      <c r="G172" s="154" t="s">
        <v>192</v>
      </c>
      <c r="H172" s="4"/>
      <c r="I172" s="74"/>
      <c r="J172" s="154" t="s">
        <v>192</v>
      </c>
      <c r="K172" s="81"/>
      <c r="L172" s="81"/>
      <c r="M172" s="81"/>
      <c r="N172" s="135" t="str">
        <f t="shared" si="5"/>
        <v/>
      </c>
      <c r="O172" s="107"/>
    </row>
    <row r="173" spans="1:15" ht="15.95" customHeight="1">
      <c r="A173" s="107"/>
      <c r="B173" s="134">
        <v>135</v>
      </c>
      <c r="C173" s="3"/>
      <c r="D173" s="3"/>
      <c r="E173" s="3"/>
      <c r="F173" s="2"/>
      <c r="G173" s="154" t="s">
        <v>192</v>
      </c>
      <c r="H173" s="4"/>
      <c r="I173" s="74"/>
      <c r="J173" s="154" t="s">
        <v>192</v>
      </c>
      <c r="K173" s="81"/>
      <c r="L173" s="81"/>
      <c r="M173" s="81"/>
      <c r="N173" s="135" t="str">
        <f t="shared" si="0"/>
        <v/>
      </c>
      <c r="O173" s="107"/>
    </row>
    <row r="174" spans="1:15" ht="15.95" customHeight="1">
      <c r="A174" s="107"/>
      <c r="B174" s="134">
        <v>136</v>
      </c>
      <c r="C174" s="3"/>
      <c r="D174" s="3"/>
      <c r="E174" s="3"/>
      <c r="F174" s="2"/>
      <c r="G174" s="154" t="s">
        <v>192</v>
      </c>
      <c r="H174" s="4"/>
      <c r="I174" s="74"/>
      <c r="J174" s="154" t="s">
        <v>192</v>
      </c>
      <c r="K174" s="81"/>
      <c r="L174" s="81"/>
      <c r="M174" s="81"/>
      <c r="N174" s="135" t="str">
        <f t="shared" ref="N174:N188" si="8">IF(K174="","",ROUNDUP(((K174-M174)/(L174-M174)),2))</f>
        <v/>
      </c>
      <c r="O174" s="107"/>
    </row>
    <row r="175" spans="1:15" ht="15.95" customHeight="1">
      <c r="A175" s="107"/>
      <c r="B175" s="134">
        <v>137</v>
      </c>
      <c r="C175" s="3"/>
      <c r="D175" s="3"/>
      <c r="E175" s="3"/>
      <c r="F175" s="2"/>
      <c r="G175" s="154" t="s">
        <v>192</v>
      </c>
      <c r="H175" s="4"/>
      <c r="I175" s="74"/>
      <c r="J175" s="154" t="s">
        <v>192</v>
      </c>
      <c r="K175" s="81"/>
      <c r="L175" s="81"/>
      <c r="M175" s="81"/>
      <c r="N175" s="135" t="str">
        <f t="shared" si="8"/>
        <v/>
      </c>
      <c r="O175" s="107"/>
    </row>
    <row r="176" spans="1:15" ht="15.95" customHeight="1">
      <c r="A176" s="107"/>
      <c r="B176" s="134">
        <v>138</v>
      </c>
      <c r="C176" s="3"/>
      <c r="D176" s="3"/>
      <c r="E176" s="3"/>
      <c r="F176" s="2"/>
      <c r="G176" s="154" t="s">
        <v>192</v>
      </c>
      <c r="H176" s="4"/>
      <c r="I176" s="74"/>
      <c r="J176" s="154" t="s">
        <v>192</v>
      </c>
      <c r="K176" s="81"/>
      <c r="L176" s="81"/>
      <c r="M176" s="81"/>
      <c r="N176" s="135" t="str">
        <f t="shared" si="8"/>
        <v/>
      </c>
      <c r="O176" s="107"/>
    </row>
    <row r="177" spans="1:19" ht="15.95" customHeight="1">
      <c r="A177" s="107"/>
      <c r="B177" s="134">
        <v>139</v>
      </c>
      <c r="C177" s="3"/>
      <c r="D177" s="3"/>
      <c r="E177" s="3"/>
      <c r="F177" s="2"/>
      <c r="G177" s="154" t="s">
        <v>192</v>
      </c>
      <c r="H177" s="4"/>
      <c r="I177" s="74"/>
      <c r="J177" s="154" t="s">
        <v>192</v>
      </c>
      <c r="K177" s="81"/>
      <c r="L177" s="81"/>
      <c r="M177" s="81"/>
      <c r="N177" s="135" t="str">
        <f t="shared" si="8"/>
        <v/>
      </c>
      <c r="O177" s="107"/>
    </row>
    <row r="178" spans="1:19" ht="15.95" customHeight="1">
      <c r="A178" s="107"/>
      <c r="B178" s="134">
        <v>140</v>
      </c>
      <c r="C178" s="3"/>
      <c r="D178" s="3"/>
      <c r="E178" s="3"/>
      <c r="F178" s="2"/>
      <c r="G178" s="154" t="s">
        <v>192</v>
      </c>
      <c r="H178" s="4"/>
      <c r="I178" s="74"/>
      <c r="J178" s="154" t="s">
        <v>192</v>
      </c>
      <c r="K178" s="81"/>
      <c r="L178" s="81"/>
      <c r="M178" s="81"/>
      <c r="N178" s="135" t="str">
        <f t="shared" si="8"/>
        <v/>
      </c>
      <c r="O178" s="107"/>
    </row>
    <row r="179" spans="1:19" ht="15.95" customHeight="1">
      <c r="A179" s="107"/>
      <c r="B179" s="134">
        <v>141</v>
      </c>
      <c r="C179" s="3"/>
      <c r="D179" s="3"/>
      <c r="E179" s="3"/>
      <c r="F179" s="2"/>
      <c r="G179" s="154" t="s">
        <v>192</v>
      </c>
      <c r="H179" s="4"/>
      <c r="I179" s="74"/>
      <c r="J179" s="154" t="s">
        <v>192</v>
      </c>
      <c r="K179" s="81"/>
      <c r="L179" s="81"/>
      <c r="M179" s="81"/>
      <c r="N179" s="135" t="str">
        <f t="shared" si="8"/>
        <v/>
      </c>
      <c r="O179" s="107"/>
    </row>
    <row r="180" spans="1:19" ht="15.95" customHeight="1">
      <c r="A180" s="107"/>
      <c r="B180" s="134">
        <v>142</v>
      </c>
      <c r="C180" s="3"/>
      <c r="D180" s="3"/>
      <c r="E180" s="3"/>
      <c r="F180" s="2"/>
      <c r="G180" s="154" t="s">
        <v>192</v>
      </c>
      <c r="H180" s="4"/>
      <c r="I180" s="74"/>
      <c r="J180" s="154" t="s">
        <v>192</v>
      </c>
      <c r="K180" s="81"/>
      <c r="L180" s="81"/>
      <c r="M180" s="81"/>
      <c r="N180" s="135" t="str">
        <f t="shared" si="8"/>
        <v/>
      </c>
      <c r="O180" s="107"/>
    </row>
    <row r="181" spans="1:19" ht="15.95" customHeight="1">
      <c r="A181" s="107"/>
      <c r="B181" s="134">
        <v>143</v>
      </c>
      <c r="C181" s="3"/>
      <c r="D181" s="3"/>
      <c r="E181" s="3"/>
      <c r="F181" s="2"/>
      <c r="G181" s="154" t="s">
        <v>192</v>
      </c>
      <c r="H181" s="4"/>
      <c r="I181" s="74"/>
      <c r="J181" s="154" t="s">
        <v>192</v>
      </c>
      <c r="K181" s="81"/>
      <c r="L181" s="81"/>
      <c r="M181" s="81"/>
      <c r="N181" s="135" t="str">
        <f t="shared" si="8"/>
        <v/>
      </c>
      <c r="O181" s="107"/>
    </row>
    <row r="182" spans="1:19" ht="15.95" customHeight="1">
      <c r="A182" s="107"/>
      <c r="B182" s="134">
        <v>144</v>
      </c>
      <c r="C182" s="3"/>
      <c r="D182" s="3"/>
      <c r="E182" s="3"/>
      <c r="F182" s="2"/>
      <c r="G182" s="154" t="s">
        <v>192</v>
      </c>
      <c r="H182" s="4"/>
      <c r="I182" s="74"/>
      <c r="J182" s="154" t="s">
        <v>192</v>
      </c>
      <c r="K182" s="81"/>
      <c r="L182" s="81"/>
      <c r="M182" s="81"/>
      <c r="N182" s="135" t="str">
        <f t="shared" si="8"/>
        <v/>
      </c>
      <c r="O182" s="107"/>
    </row>
    <row r="183" spans="1:19" ht="15.95" customHeight="1">
      <c r="A183" s="107"/>
      <c r="B183" s="134">
        <v>145</v>
      </c>
      <c r="C183" s="3"/>
      <c r="D183" s="3"/>
      <c r="E183" s="3"/>
      <c r="F183" s="2"/>
      <c r="G183" s="154" t="s">
        <v>192</v>
      </c>
      <c r="H183" s="4"/>
      <c r="I183" s="74"/>
      <c r="J183" s="154" t="s">
        <v>192</v>
      </c>
      <c r="K183" s="81"/>
      <c r="L183" s="81"/>
      <c r="M183" s="81"/>
      <c r="N183" s="135" t="str">
        <f t="shared" si="8"/>
        <v/>
      </c>
      <c r="O183" s="107"/>
    </row>
    <row r="184" spans="1:19" ht="15.95" customHeight="1">
      <c r="A184" s="107"/>
      <c r="B184" s="134">
        <v>146</v>
      </c>
      <c r="C184" s="3"/>
      <c r="D184" s="3"/>
      <c r="E184" s="3"/>
      <c r="F184" s="2"/>
      <c r="G184" s="154" t="s">
        <v>192</v>
      </c>
      <c r="H184" s="4"/>
      <c r="I184" s="74"/>
      <c r="J184" s="154" t="s">
        <v>192</v>
      </c>
      <c r="K184" s="81"/>
      <c r="L184" s="81"/>
      <c r="M184" s="81"/>
      <c r="N184" s="135" t="str">
        <f t="shared" si="8"/>
        <v/>
      </c>
      <c r="O184" s="107"/>
    </row>
    <row r="185" spans="1:19" ht="15.95" customHeight="1">
      <c r="A185" s="107"/>
      <c r="B185" s="134">
        <v>147</v>
      </c>
      <c r="C185" s="3"/>
      <c r="D185" s="3"/>
      <c r="E185" s="3"/>
      <c r="F185" s="2"/>
      <c r="G185" s="154" t="s">
        <v>192</v>
      </c>
      <c r="H185" s="4"/>
      <c r="I185" s="74"/>
      <c r="J185" s="154" t="s">
        <v>192</v>
      </c>
      <c r="K185" s="81"/>
      <c r="L185" s="81"/>
      <c r="M185" s="81"/>
      <c r="N185" s="135" t="str">
        <f t="shared" si="8"/>
        <v/>
      </c>
      <c r="O185" s="107"/>
    </row>
    <row r="186" spans="1:19" ht="15.95" customHeight="1">
      <c r="A186" s="107"/>
      <c r="B186" s="134">
        <v>148</v>
      </c>
      <c r="C186" s="3"/>
      <c r="D186" s="3"/>
      <c r="E186" s="3"/>
      <c r="F186" s="2"/>
      <c r="G186" s="154" t="s">
        <v>192</v>
      </c>
      <c r="H186" s="4"/>
      <c r="I186" s="74"/>
      <c r="J186" s="154" t="s">
        <v>192</v>
      </c>
      <c r="K186" s="81"/>
      <c r="L186" s="81"/>
      <c r="M186" s="81"/>
      <c r="N186" s="135" t="str">
        <f t="shared" si="8"/>
        <v/>
      </c>
      <c r="O186" s="107"/>
    </row>
    <row r="187" spans="1:19" ht="15.95" customHeight="1">
      <c r="A187" s="107"/>
      <c r="B187" s="134">
        <v>149</v>
      </c>
      <c r="C187" s="3"/>
      <c r="D187" s="3"/>
      <c r="E187" s="3"/>
      <c r="F187" s="2"/>
      <c r="G187" s="154" t="s">
        <v>192</v>
      </c>
      <c r="H187" s="4"/>
      <c r="I187" s="74"/>
      <c r="J187" s="154" t="s">
        <v>192</v>
      </c>
      <c r="K187" s="81"/>
      <c r="L187" s="81"/>
      <c r="M187" s="81"/>
      <c r="N187" s="135" t="str">
        <f t="shared" si="8"/>
        <v/>
      </c>
      <c r="O187" s="107"/>
    </row>
    <row r="188" spans="1:19" ht="15.95" customHeight="1">
      <c r="A188" s="107"/>
      <c r="B188" s="136">
        <v>150</v>
      </c>
      <c r="C188" s="88"/>
      <c r="D188" s="88"/>
      <c r="E188" s="88"/>
      <c r="F188" s="80"/>
      <c r="G188" s="155" t="s">
        <v>192</v>
      </c>
      <c r="H188" s="76"/>
      <c r="I188" s="77"/>
      <c r="J188" s="155" t="s">
        <v>192</v>
      </c>
      <c r="K188" s="82"/>
      <c r="L188" s="82"/>
      <c r="M188" s="82"/>
      <c r="N188" s="137" t="str">
        <f t="shared" si="8"/>
        <v/>
      </c>
      <c r="O188" s="107"/>
      <c r="P188" s="102" t="s">
        <v>191</v>
      </c>
      <c r="Q188" s="102"/>
      <c r="R188" s="102"/>
      <c r="S188" s="102"/>
    </row>
    <row r="189" spans="1:19" ht="18" customHeight="1"/>
    <row r="190" spans="1:19" ht="18" customHeight="1"/>
    <row r="191" spans="1:19" ht="18" customHeight="1"/>
    <row r="192" spans="1:19"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sheetProtection sheet="1" objects="1" scenarios="1" selectLockedCells="1"/>
  <mergeCells count="90">
    <mergeCell ref="A1:N1"/>
    <mergeCell ref="C3:M3"/>
    <mergeCell ref="C6:E6"/>
    <mergeCell ref="C7:E7"/>
    <mergeCell ref="C12:F12"/>
    <mergeCell ref="H12:M12"/>
    <mergeCell ref="F7:G7"/>
    <mergeCell ref="F8:G8"/>
    <mergeCell ref="F9:G9"/>
    <mergeCell ref="H6:I6"/>
    <mergeCell ref="H7:I7"/>
    <mergeCell ref="H8:I8"/>
    <mergeCell ref="F5:G5"/>
    <mergeCell ref="H5:I5"/>
    <mergeCell ref="F6:G6"/>
    <mergeCell ref="H9:I9"/>
    <mergeCell ref="L15:L16"/>
    <mergeCell ref="M15:M16"/>
    <mergeCell ref="H13:I14"/>
    <mergeCell ref="J13:J14"/>
    <mergeCell ref="K13:K14"/>
    <mergeCell ref="L13:L14"/>
    <mergeCell ref="M13:M14"/>
    <mergeCell ref="E13:F14"/>
    <mergeCell ref="B20:B23"/>
    <mergeCell ref="C20:C23"/>
    <mergeCell ref="D20:D23"/>
    <mergeCell ref="J10:K10"/>
    <mergeCell ref="E15:F16"/>
    <mergeCell ref="C13:D14"/>
    <mergeCell ref="F10:G10"/>
    <mergeCell ref="H10:I10"/>
    <mergeCell ref="C10:E10"/>
    <mergeCell ref="G20:N20"/>
    <mergeCell ref="E20:E22"/>
    <mergeCell ref="F20:F22"/>
    <mergeCell ref="J21:N21"/>
    <mergeCell ref="G22:G23"/>
    <mergeCell ref="J22:J23"/>
    <mergeCell ref="A44:N44"/>
    <mergeCell ref="L4:M5"/>
    <mergeCell ref="L6:M6"/>
    <mergeCell ref="L7:M7"/>
    <mergeCell ref="L8:M8"/>
    <mergeCell ref="L9:M9"/>
    <mergeCell ref="L10:M10"/>
    <mergeCell ref="H15:I16"/>
    <mergeCell ref="J15:J16"/>
    <mergeCell ref="K15:K16"/>
    <mergeCell ref="J6:K6"/>
    <mergeCell ref="J7:K7"/>
    <mergeCell ref="J8:K8"/>
    <mergeCell ref="J9:K9"/>
    <mergeCell ref="N22:N23"/>
    <mergeCell ref="G21:I21"/>
    <mergeCell ref="B45:B48"/>
    <mergeCell ref="C45:C48"/>
    <mergeCell ref="D45:D48"/>
    <mergeCell ref="E45:E47"/>
    <mergeCell ref="F45:F47"/>
    <mergeCell ref="G45:N45"/>
    <mergeCell ref="G46:I46"/>
    <mergeCell ref="J46:N46"/>
    <mergeCell ref="G47:G48"/>
    <mergeCell ref="J47:J48"/>
    <mergeCell ref="N47:N48"/>
    <mergeCell ref="A94:N94"/>
    <mergeCell ref="B95:B98"/>
    <mergeCell ref="C95:C98"/>
    <mergeCell ref="D95:D98"/>
    <mergeCell ref="E95:E97"/>
    <mergeCell ref="F95:F97"/>
    <mergeCell ref="G95:N95"/>
    <mergeCell ref="G96:I96"/>
    <mergeCell ref="J96:N96"/>
    <mergeCell ref="G97:G98"/>
    <mergeCell ref="J97:J98"/>
    <mergeCell ref="N97:N98"/>
    <mergeCell ref="A144:N144"/>
    <mergeCell ref="B145:B148"/>
    <mergeCell ref="C145:C148"/>
    <mergeCell ref="D145:D148"/>
    <mergeCell ref="E145:E147"/>
    <mergeCell ref="F145:F147"/>
    <mergeCell ref="G145:N145"/>
    <mergeCell ref="G146:I146"/>
    <mergeCell ref="J146:N146"/>
    <mergeCell ref="G147:G148"/>
    <mergeCell ref="J147:J148"/>
    <mergeCell ref="N147:N148"/>
  </mergeCells>
  <phoneticPr fontId="1"/>
  <conditionalFormatting sqref="L6:M10 E15">
    <cfRule type="containsErrors" dxfId="0" priority="1">
      <formula>ISERROR(E6)</formula>
    </cfRule>
  </conditionalFormatting>
  <dataValidations count="3">
    <dataValidation type="list" allowBlank="1" showInputMessage="1" showErrorMessage="1" sqref="D5">
      <formula1>"1,2,3,4,5,6,7,8"</formula1>
    </dataValidation>
    <dataValidation type="list" allowBlank="1" showInputMessage="1" showErrorMessage="1" sqref="D15:D16">
      <formula1>"1.00,0.85,0.80,0.75"</formula1>
    </dataValidation>
    <dataValidation type="list" allowBlank="1" showInputMessage="1" showErrorMessage="1" sqref="G149:G188 G24:G43 J49:J93 G49:G93 J99:J143 G99:G143 J149:J188 J24:J43">
      <formula1>"標準計算,仕様基準,誘導仕様基準"</formula1>
    </dataValidation>
  </dataValidations>
  <pageMargins left="0.39370078740157483" right="0.19685039370078741" top="0.59055118110236227" bottom="0.39370078740157483" header="0.31496062992125984" footer="0.31496062992125984"/>
  <pageSetup paperSize="9" scale="90" orientation="portrait" r:id="rId1"/>
  <headerFooter>
    <oddFooter>&amp;R&amp;9 20250401株式会社住宅性能評価センター</oddFooter>
  </headerFooter>
  <rowBreaks count="1" manualBreakCount="1">
    <brk id="4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O133"/>
  <sheetViews>
    <sheetView view="pageBreakPreview" zoomScaleNormal="100" zoomScaleSheetLayoutView="100" workbookViewId="0">
      <selection activeCell="O9" sqref="O9:AD9"/>
    </sheetView>
  </sheetViews>
  <sheetFormatPr defaultColWidth="2.625" defaultRowHeight="16.5" customHeight="1"/>
  <cols>
    <col min="1" max="104" width="2.625" style="5" customWidth="1"/>
    <col min="105" max="16384" width="2.625" style="5"/>
  </cols>
  <sheetData>
    <row r="1" spans="1:67" ht="16.5" customHeight="1">
      <c r="A1" s="94"/>
      <c r="B1" s="234" t="s">
        <v>218</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94"/>
    </row>
    <row r="2" spans="1:67" ht="16.5" customHeight="1">
      <c r="A2" s="8"/>
      <c r="B2" s="233" t="s">
        <v>217</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94"/>
    </row>
    <row r="3" spans="1:67" ht="16.5" customHeight="1">
      <c r="A3" s="8"/>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94"/>
    </row>
    <row r="4" spans="1:67" ht="16.5" customHeight="1">
      <c r="A4" s="96"/>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94"/>
    </row>
    <row r="5" spans="1:67" ht="16.5" customHeight="1">
      <c r="A5" s="96"/>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94"/>
    </row>
    <row r="6" spans="1:67" ht="16.5" customHeight="1">
      <c r="A6" s="162" t="s">
        <v>155</v>
      </c>
      <c r="B6" s="162"/>
      <c r="C6" s="162"/>
      <c r="D6" s="162"/>
      <c r="E6" s="162"/>
      <c r="F6" s="162"/>
      <c r="G6" s="162"/>
      <c r="H6" s="162"/>
      <c r="I6" s="162"/>
      <c r="J6" s="9"/>
      <c r="K6" s="9"/>
      <c r="L6" s="9"/>
      <c r="M6" s="9"/>
      <c r="N6" s="9"/>
      <c r="O6" s="9"/>
      <c r="P6" s="9"/>
      <c r="Q6" s="9"/>
      <c r="R6" s="9"/>
      <c r="S6" s="9"/>
      <c r="T6" s="9"/>
      <c r="U6" s="9"/>
      <c r="V6" s="9"/>
      <c r="W6" s="9"/>
      <c r="X6" s="9"/>
      <c r="Y6" s="9"/>
      <c r="Z6" s="9"/>
      <c r="AA6" s="9"/>
      <c r="AB6" s="9"/>
      <c r="AC6" s="9"/>
      <c r="AD6" s="9"/>
      <c r="AE6" s="9"/>
      <c r="AF6" s="94"/>
    </row>
    <row r="7" spans="1:67" ht="16.5" customHeight="1">
      <c r="A7" s="29"/>
      <c r="B7" s="29"/>
      <c r="C7" s="29"/>
      <c r="D7" s="29"/>
      <c r="E7" s="29"/>
      <c r="F7" s="29"/>
      <c r="G7" s="29"/>
      <c r="H7" s="29"/>
      <c r="I7" s="29"/>
      <c r="J7" s="9"/>
      <c r="K7" s="9"/>
      <c r="L7" s="9"/>
      <c r="M7" s="9"/>
      <c r="N7" s="9"/>
      <c r="O7" s="9"/>
      <c r="P7" s="9"/>
      <c r="Q7" s="9"/>
      <c r="R7" s="9"/>
      <c r="S7" s="9"/>
      <c r="T7" s="9"/>
      <c r="U7" s="9"/>
      <c r="V7" s="9"/>
      <c r="W7" s="9"/>
      <c r="X7" s="9"/>
      <c r="Y7" s="9"/>
      <c r="Z7" s="9"/>
      <c r="AA7" s="9"/>
      <c r="AB7" s="9"/>
      <c r="AC7" s="9"/>
      <c r="AD7" s="9"/>
      <c r="AE7" s="9"/>
      <c r="AF7" s="94"/>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row>
    <row r="8" spans="1:67" ht="16.5" customHeight="1">
      <c r="A8" s="29"/>
      <c r="B8" s="162" t="s">
        <v>154</v>
      </c>
      <c r="C8" s="162"/>
      <c r="D8" s="162"/>
      <c r="E8" s="162"/>
      <c r="F8" s="162"/>
      <c r="G8" s="162"/>
      <c r="H8" s="162"/>
      <c r="I8" s="162"/>
      <c r="J8" s="162"/>
      <c r="K8" s="162"/>
      <c r="L8" s="162"/>
      <c r="M8" s="162"/>
      <c r="N8" s="162"/>
      <c r="O8" s="162"/>
      <c r="P8" s="162"/>
      <c r="Q8" s="162"/>
      <c r="R8" s="162"/>
      <c r="S8" s="162"/>
      <c r="T8" s="162"/>
      <c r="U8" s="9"/>
      <c r="V8" s="9"/>
      <c r="W8" s="9"/>
      <c r="X8" s="9"/>
      <c r="Y8" s="9"/>
      <c r="Z8" s="9"/>
      <c r="AA8" s="9"/>
      <c r="AB8" s="9"/>
      <c r="AC8" s="9"/>
      <c r="AD8" s="9"/>
      <c r="AE8" s="9"/>
      <c r="AF8" s="94"/>
      <c r="AI8" s="5" t="s">
        <v>183</v>
      </c>
    </row>
    <row r="9" spans="1:67" ht="16.5" customHeight="1">
      <c r="A9" s="98"/>
      <c r="B9" s="98"/>
      <c r="C9" s="98" t="s">
        <v>212</v>
      </c>
      <c r="D9" s="98"/>
      <c r="E9" s="98"/>
      <c r="F9" s="98"/>
      <c r="G9" s="98"/>
      <c r="H9" s="98"/>
      <c r="I9" s="98" t="s">
        <v>213</v>
      </c>
      <c r="J9" s="98"/>
      <c r="K9" s="98"/>
      <c r="L9" s="98"/>
      <c r="M9" s="98"/>
      <c r="N9" s="98"/>
      <c r="O9" s="235"/>
      <c r="P9" s="235"/>
      <c r="Q9" s="235"/>
      <c r="R9" s="235"/>
      <c r="S9" s="235"/>
      <c r="T9" s="235"/>
      <c r="U9" s="235"/>
      <c r="V9" s="235"/>
      <c r="W9" s="235"/>
      <c r="X9" s="235"/>
      <c r="Y9" s="235"/>
      <c r="Z9" s="235"/>
      <c r="AA9" s="235"/>
      <c r="AB9" s="235"/>
      <c r="AC9" s="235"/>
      <c r="AD9" s="235"/>
      <c r="AE9" s="9"/>
      <c r="AF9" s="94"/>
      <c r="AI9" s="158" t="s">
        <v>184</v>
      </c>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row>
    <row r="10" spans="1:67" ht="16.5" customHeight="1">
      <c r="A10" s="29"/>
      <c r="B10" s="29"/>
      <c r="C10" s="29"/>
      <c r="D10" s="29"/>
      <c r="E10" s="29"/>
      <c r="F10" s="29"/>
      <c r="G10" s="29"/>
      <c r="H10" s="29"/>
      <c r="I10" s="29"/>
      <c r="J10" s="29"/>
      <c r="K10" s="29"/>
      <c r="L10" s="29"/>
      <c r="M10" s="29"/>
      <c r="N10" s="29"/>
      <c r="O10" s="29"/>
      <c r="P10" s="29"/>
      <c r="Q10" s="29"/>
      <c r="R10" s="29"/>
      <c r="S10" s="29"/>
      <c r="T10" s="29"/>
      <c r="U10" s="9"/>
      <c r="V10" s="9"/>
      <c r="W10" s="9"/>
      <c r="X10" s="9"/>
      <c r="Y10" s="9"/>
      <c r="Z10" s="9"/>
      <c r="AA10" s="9"/>
      <c r="AB10" s="9"/>
      <c r="AC10" s="9"/>
      <c r="AD10" s="9"/>
      <c r="AE10" s="9"/>
      <c r="AF10" s="94"/>
      <c r="AI10" s="99" t="s">
        <v>159</v>
      </c>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row>
    <row r="11" spans="1:67" ht="16.5" customHeight="1">
      <c r="A11" s="29"/>
      <c r="B11" s="29"/>
      <c r="C11" s="162" t="s">
        <v>153</v>
      </c>
      <c r="D11" s="162"/>
      <c r="E11" s="162"/>
      <c r="F11" s="162"/>
      <c r="G11" s="162"/>
      <c r="H11" s="162"/>
      <c r="I11" s="162"/>
      <c r="J11" s="9"/>
      <c r="K11" s="9"/>
      <c r="L11" s="9"/>
      <c r="M11" s="9"/>
      <c r="N11" s="9"/>
      <c r="O11" s="9"/>
      <c r="P11" s="9"/>
      <c r="Q11" s="9"/>
      <c r="R11" s="9"/>
      <c r="S11" s="9"/>
      <c r="T11" s="9"/>
      <c r="U11" s="9"/>
      <c r="V11" s="9"/>
      <c r="W11" s="9"/>
      <c r="X11" s="9"/>
      <c r="Y11" s="9"/>
      <c r="Z11" s="9"/>
      <c r="AA11" s="9"/>
      <c r="AB11" s="9"/>
      <c r="AC11" s="9"/>
      <c r="AD11" s="9"/>
      <c r="AE11" s="9"/>
      <c r="AF11" s="94"/>
      <c r="AI11" s="99" t="s">
        <v>160</v>
      </c>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row>
    <row r="12" spans="1:67" ht="16.5" customHeight="1">
      <c r="A12" s="29"/>
      <c r="B12" s="29"/>
      <c r="C12" s="94"/>
      <c r="D12" s="162" t="s">
        <v>150</v>
      </c>
      <c r="E12" s="162"/>
      <c r="F12" s="162"/>
      <c r="G12" s="162"/>
      <c r="H12" s="162"/>
      <c r="I12" s="162"/>
      <c r="J12" s="162"/>
      <c r="K12" s="95" t="s">
        <v>138</v>
      </c>
      <c r="L12" s="162" t="s">
        <v>149</v>
      </c>
      <c r="M12" s="162"/>
      <c r="N12" s="162"/>
      <c r="O12" s="162"/>
      <c r="P12" s="162"/>
      <c r="Q12" s="162"/>
      <c r="R12" s="95" t="s">
        <v>138</v>
      </c>
      <c r="S12" s="162" t="s">
        <v>148</v>
      </c>
      <c r="T12" s="162"/>
      <c r="U12" s="162"/>
      <c r="V12" s="162"/>
      <c r="W12" s="162"/>
      <c r="X12" s="162"/>
      <c r="Y12" s="95" t="s">
        <v>138</v>
      </c>
      <c r="Z12" s="162" t="s">
        <v>147</v>
      </c>
      <c r="AA12" s="162"/>
      <c r="AB12" s="162"/>
      <c r="AC12" s="162"/>
      <c r="AD12" s="162"/>
      <c r="AE12" s="162"/>
      <c r="AF12" s="94"/>
      <c r="AI12" s="99" t="s">
        <v>161</v>
      </c>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row>
    <row r="13" spans="1:67" ht="16.5" customHeight="1">
      <c r="A13" s="29"/>
      <c r="B13" s="29"/>
      <c r="C13" s="29"/>
      <c r="D13" s="29"/>
      <c r="E13" s="29"/>
      <c r="F13" s="29"/>
      <c r="G13" s="29"/>
      <c r="H13" s="29"/>
      <c r="I13" s="9"/>
      <c r="J13" s="9"/>
      <c r="K13" s="95" t="s">
        <v>138</v>
      </c>
      <c r="L13" s="162" t="s">
        <v>146</v>
      </c>
      <c r="M13" s="162"/>
      <c r="N13" s="162"/>
      <c r="O13" s="162"/>
      <c r="P13" s="162"/>
      <c r="Q13" s="162"/>
      <c r="R13" s="95" t="s">
        <v>138</v>
      </c>
      <c r="S13" s="162" t="s">
        <v>145</v>
      </c>
      <c r="T13" s="162"/>
      <c r="U13" s="162"/>
      <c r="V13" s="162"/>
      <c r="W13" s="162"/>
      <c r="X13" s="162"/>
      <c r="Y13" s="95" t="s">
        <v>138</v>
      </c>
      <c r="Z13" s="162" t="s">
        <v>144</v>
      </c>
      <c r="AA13" s="162"/>
      <c r="AB13" s="162"/>
      <c r="AC13" s="162"/>
      <c r="AD13" s="162"/>
      <c r="AE13" s="162"/>
      <c r="AF13" s="94"/>
      <c r="AI13" s="99" t="s">
        <v>162</v>
      </c>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row>
    <row r="14" spans="1:67" ht="16.5" customHeight="1">
      <c r="A14" s="29"/>
      <c r="B14" s="29"/>
      <c r="C14" s="94"/>
      <c r="D14" s="162" t="s">
        <v>101</v>
      </c>
      <c r="E14" s="162"/>
      <c r="F14" s="162"/>
      <c r="G14" s="162"/>
      <c r="H14" s="95" t="s">
        <v>138</v>
      </c>
      <c r="I14" s="162" t="s">
        <v>121</v>
      </c>
      <c r="J14" s="162"/>
      <c r="K14" s="162"/>
      <c r="L14" s="9" t="s">
        <v>142</v>
      </c>
      <c r="M14" s="164"/>
      <c r="N14" s="164"/>
      <c r="O14" s="164"/>
      <c r="P14" s="163" t="s">
        <v>143</v>
      </c>
      <c r="Q14" s="163"/>
      <c r="R14" s="163"/>
      <c r="S14" s="163"/>
      <c r="T14" s="95" t="s">
        <v>138</v>
      </c>
      <c r="U14" s="162" t="s">
        <v>125</v>
      </c>
      <c r="V14" s="162"/>
      <c r="W14" s="162"/>
      <c r="X14" s="9" t="s">
        <v>142</v>
      </c>
      <c r="Y14" s="164"/>
      <c r="Z14" s="164"/>
      <c r="AA14" s="164"/>
      <c r="AB14" s="162" t="s">
        <v>141</v>
      </c>
      <c r="AC14" s="162"/>
      <c r="AD14" s="162"/>
      <c r="AE14" s="162"/>
      <c r="AF14" s="94"/>
      <c r="AI14" s="99" t="s">
        <v>163</v>
      </c>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row>
    <row r="15" spans="1:67" ht="16.5" customHeight="1">
      <c r="A15" s="29"/>
      <c r="B15" s="29"/>
      <c r="C15" s="29"/>
      <c r="D15" s="29"/>
      <c r="E15" s="29"/>
      <c r="F15" s="29"/>
      <c r="G15" s="29"/>
      <c r="H15" s="29"/>
      <c r="I15" s="29"/>
      <c r="J15" s="9"/>
      <c r="K15" s="9"/>
      <c r="L15" s="9"/>
      <c r="M15" s="9"/>
      <c r="N15" s="9"/>
      <c r="O15" s="9"/>
      <c r="P15" s="9"/>
      <c r="Q15" s="9"/>
      <c r="R15" s="9"/>
      <c r="S15" s="9"/>
      <c r="T15" s="9"/>
      <c r="U15" s="9"/>
      <c r="V15" s="9"/>
      <c r="W15" s="9"/>
      <c r="X15" s="9"/>
      <c r="Y15" s="9"/>
      <c r="Z15" s="9"/>
      <c r="AA15" s="9"/>
      <c r="AB15" s="9"/>
      <c r="AC15" s="9"/>
      <c r="AD15" s="9"/>
      <c r="AE15" s="9"/>
      <c r="AF15" s="94"/>
      <c r="AI15" s="99" t="s">
        <v>220</v>
      </c>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row>
    <row r="16" spans="1:67" ht="16.5" customHeight="1">
      <c r="A16" s="29"/>
      <c r="B16" s="29"/>
      <c r="C16" s="162" t="s">
        <v>152</v>
      </c>
      <c r="D16" s="162"/>
      <c r="E16" s="162"/>
      <c r="F16" s="162"/>
      <c r="G16" s="162"/>
      <c r="H16" s="162"/>
      <c r="I16" s="162"/>
      <c r="J16" s="9"/>
      <c r="K16" s="9"/>
      <c r="L16" s="9"/>
      <c r="M16" s="9"/>
      <c r="N16" s="9"/>
      <c r="O16" s="9"/>
      <c r="P16" s="9"/>
      <c r="Q16" s="9"/>
      <c r="R16" s="9"/>
      <c r="S16" s="9"/>
      <c r="T16" s="9"/>
      <c r="U16" s="9"/>
      <c r="V16" s="9"/>
      <c r="W16" s="9"/>
      <c r="X16" s="9"/>
      <c r="Y16" s="9"/>
      <c r="Z16" s="9"/>
      <c r="AA16" s="9"/>
      <c r="AB16" s="9"/>
      <c r="AC16" s="9"/>
      <c r="AD16" s="9"/>
      <c r="AE16" s="9"/>
      <c r="AF16" s="94"/>
      <c r="AI16" s="99" t="s">
        <v>164</v>
      </c>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row>
    <row r="17" spans="1:67" ht="16.5" customHeight="1">
      <c r="A17" s="29"/>
      <c r="B17" s="29"/>
      <c r="C17" s="94"/>
      <c r="D17" s="162" t="s">
        <v>150</v>
      </c>
      <c r="E17" s="162"/>
      <c r="F17" s="162"/>
      <c r="G17" s="162"/>
      <c r="H17" s="162"/>
      <c r="I17" s="162"/>
      <c r="J17" s="162"/>
      <c r="K17" s="95" t="s">
        <v>138</v>
      </c>
      <c r="L17" s="162" t="s">
        <v>149</v>
      </c>
      <c r="M17" s="162"/>
      <c r="N17" s="162"/>
      <c r="O17" s="162"/>
      <c r="P17" s="162"/>
      <c r="Q17" s="162"/>
      <c r="R17" s="95" t="s">
        <v>138</v>
      </c>
      <c r="S17" s="162" t="s">
        <v>148</v>
      </c>
      <c r="T17" s="162"/>
      <c r="U17" s="162"/>
      <c r="V17" s="162"/>
      <c r="W17" s="162"/>
      <c r="X17" s="162"/>
      <c r="Y17" s="95" t="s">
        <v>138</v>
      </c>
      <c r="Z17" s="162" t="s">
        <v>147</v>
      </c>
      <c r="AA17" s="162"/>
      <c r="AB17" s="162"/>
      <c r="AC17" s="162"/>
      <c r="AD17" s="162"/>
      <c r="AE17" s="162"/>
      <c r="AF17" s="94"/>
      <c r="AI17" s="99" t="s">
        <v>165</v>
      </c>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row>
    <row r="18" spans="1:67" ht="16.5" customHeight="1">
      <c r="A18" s="29"/>
      <c r="B18" s="29"/>
      <c r="C18" s="29"/>
      <c r="D18" s="29"/>
      <c r="E18" s="29"/>
      <c r="F18" s="29"/>
      <c r="G18" s="29"/>
      <c r="H18" s="29"/>
      <c r="I18" s="9"/>
      <c r="J18" s="9"/>
      <c r="K18" s="95" t="s">
        <v>138</v>
      </c>
      <c r="L18" s="162" t="s">
        <v>146</v>
      </c>
      <c r="M18" s="162"/>
      <c r="N18" s="162"/>
      <c r="O18" s="162"/>
      <c r="P18" s="162"/>
      <c r="Q18" s="162"/>
      <c r="R18" s="95" t="s">
        <v>138</v>
      </c>
      <c r="S18" s="162" t="s">
        <v>145</v>
      </c>
      <c r="T18" s="162"/>
      <c r="U18" s="162"/>
      <c r="V18" s="162"/>
      <c r="W18" s="162"/>
      <c r="X18" s="162"/>
      <c r="Y18" s="95" t="s">
        <v>138</v>
      </c>
      <c r="Z18" s="162" t="s">
        <v>144</v>
      </c>
      <c r="AA18" s="162"/>
      <c r="AB18" s="162"/>
      <c r="AC18" s="162"/>
      <c r="AD18" s="162"/>
      <c r="AE18" s="162"/>
      <c r="AF18" s="94"/>
      <c r="AI18" s="99" t="s">
        <v>166</v>
      </c>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row>
    <row r="19" spans="1:67" ht="16.5" customHeight="1">
      <c r="A19" s="29"/>
      <c r="B19" s="29"/>
      <c r="C19" s="94"/>
      <c r="D19" s="162" t="s">
        <v>101</v>
      </c>
      <c r="E19" s="162"/>
      <c r="F19" s="162"/>
      <c r="G19" s="162"/>
      <c r="H19" s="95" t="s">
        <v>138</v>
      </c>
      <c r="I19" s="162" t="s">
        <v>121</v>
      </c>
      <c r="J19" s="162"/>
      <c r="K19" s="162"/>
      <c r="L19" s="9" t="s">
        <v>142</v>
      </c>
      <c r="M19" s="164"/>
      <c r="N19" s="164"/>
      <c r="O19" s="164"/>
      <c r="P19" s="163" t="s">
        <v>143</v>
      </c>
      <c r="Q19" s="163"/>
      <c r="R19" s="163"/>
      <c r="S19" s="163"/>
      <c r="T19" s="95" t="s">
        <v>138</v>
      </c>
      <c r="U19" s="162" t="s">
        <v>125</v>
      </c>
      <c r="V19" s="162"/>
      <c r="W19" s="162"/>
      <c r="X19" s="9" t="s">
        <v>142</v>
      </c>
      <c r="Y19" s="164"/>
      <c r="Z19" s="164"/>
      <c r="AA19" s="164"/>
      <c r="AB19" s="162" t="s">
        <v>141</v>
      </c>
      <c r="AC19" s="162"/>
      <c r="AD19" s="162"/>
      <c r="AE19" s="162"/>
      <c r="AF19" s="94"/>
      <c r="AI19" s="99" t="s">
        <v>221</v>
      </c>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row>
    <row r="20" spans="1:67" ht="16.5" customHeight="1">
      <c r="A20" s="29"/>
      <c r="B20" s="29"/>
      <c r="C20" s="29"/>
      <c r="D20" s="29"/>
      <c r="E20" s="29"/>
      <c r="F20" s="29"/>
      <c r="G20" s="29"/>
      <c r="H20" s="29"/>
      <c r="I20" s="29"/>
      <c r="J20" s="9"/>
      <c r="K20" s="9"/>
      <c r="L20" s="9"/>
      <c r="M20" s="9"/>
      <c r="N20" s="9"/>
      <c r="O20" s="9"/>
      <c r="P20" s="9"/>
      <c r="Q20" s="9"/>
      <c r="R20" s="9"/>
      <c r="S20" s="9"/>
      <c r="T20" s="9"/>
      <c r="U20" s="9"/>
      <c r="V20" s="9"/>
      <c r="W20" s="9"/>
      <c r="X20" s="9"/>
      <c r="Y20" s="9"/>
      <c r="Z20" s="9"/>
      <c r="AA20" s="9"/>
      <c r="AB20" s="9"/>
      <c r="AC20" s="9"/>
      <c r="AD20" s="9"/>
      <c r="AE20" s="9"/>
      <c r="AF20" s="94"/>
      <c r="AI20" s="99" t="s">
        <v>167</v>
      </c>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row>
    <row r="21" spans="1:67" ht="16.5" customHeight="1">
      <c r="A21" s="29"/>
      <c r="B21" s="29"/>
      <c r="C21" s="162" t="s">
        <v>151</v>
      </c>
      <c r="D21" s="162"/>
      <c r="E21" s="162"/>
      <c r="F21" s="162"/>
      <c r="G21" s="162"/>
      <c r="H21" s="162"/>
      <c r="I21" s="162"/>
      <c r="J21" s="9"/>
      <c r="K21" s="9"/>
      <c r="L21" s="9"/>
      <c r="M21" s="9"/>
      <c r="N21" s="9"/>
      <c r="O21" s="9"/>
      <c r="P21" s="9"/>
      <c r="Q21" s="9"/>
      <c r="R21" s="9"/>
      <c r="S21" s="9"/>
      <c r="T21" s="9"/>
      <c r="U21" s="9"/>
      <c r="V21" s="9"/>
      <c r="W21" s="9"/>
      <c r="X21" s="9"/>
      <c r="Y21" s="9"/>
      <c r="Z21" s="9"/>
      <c r="AA21" s="9"/>
      <c r="AB21" s="9"/>
      <c r="AC21" s="9"/>
      <c r="AD21" s="9"/>
      <c r="AE21" s="9"/>
      <c r="AF21" s="94"/>
      <c r="AI21" s="99" t="s">
        <v>222</v>
      </c>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row>
    <row r="22" spans="1:67" ht="16.5" customHeight="1">
      <c r="A22" s="29"/>
      <c r="B22" s="29"/>
      <c r="C22" s="94"/>
      <c r="D22" s="162" t="s">
        <v>139</v>
      </c>
      <c r="E22" s="162"/>
      <c r="F22" s="162"/>
      <c r="G22" s="162"/>
      <c r="H22" s="162"/>
      <c r="I22" s="162"/>
      <c r="J22" s="162"/>
      <c r="K22" s="162"/>
      <c r="L22" s="9"/>
      <c r="M22" s="9"/>
      <c r="N22" s="9"/>
      <c r="O22" s="9"/>
      <c r="P22" s="9"/>
      <c r="Q22" s="9"/>
      <c r="R22" s="9"/>
      <c r="S22" s="9"/>
      <c r="T22" s="9"/>
      <c r="U22" s="9"/>
      <c r="V22" s="9"/>
      <c r="W22" s="9"/>
      <c r="X22" s="9"/>
      <c r="Y22" s="9"/>
      <c r="Z22" s="9"/>
      <c r="AA22" s="9"/>
      <c r="AB22" s="9"/>
      <c r="AC22" s="9"/>
      <c r="AD22" s="9"/>
      <c r="AE22" s="9"/>
      <c r="AF22" s="94"/>
      <c r="AI22" s="99" t="s">
        <v>168</v>
      </c>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row>
    <row r="23" spans="1:67" ht="16.5" customHeight="1">
      <c r="A23" s="29"/>
      <c r="B23" s="29"/>
      <c r="C23" s="94"/>
      <c r="D23" s="162" t="s">
        <v>106</v>
      </c>
      <c r="E23" s="162"/>
      <c r="F23" s="162"/>
      <c r="G23" s="162"/>
      <c r="H23" s="162"/>
      <c r="I23" s="162"/>
      <c r="J23" s="162"/>
      <c r="K23" s="95" t="s">
        <v>138</v>
      </c>
      <c r="L23" s="9" t="s">
        <v>104</v>
      </c>
      <c r="M23" s="9"/>
      <c r="N23" s="95" t="s">
        <v>137</v>
      </c>
      <c r="O23" s="9" t="s">
        <v>102</v>
      </c>
      <c r="P23" s="9"/>
      <c r="Q23" s="9"/>
      <c r="R23" s="94"/>
      <c r="S23" s="94"/>
      <c r="T23" s="9"/>
      <c r="U23" s="9"/>
      <c r="V23" s="9"/>
      <c r="W23" s="9"/>
      <c r="X23" s="9"/>
      <c r="Y23" s="9"/>
      <c r="Z23" s="9"/>
      <c r="AA23" s="9"/>
      <c r="AB23" s="9"/>
      <c r="AC23" s="9"/>
      <c r="AD23" s="9"/>
      <c r="AE23" s="94"/>
      <c r="AF23" s="94"/>
      <c r="AI23" s="99" t="s">
        <v>169</v>
      </c>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row>
    <row r="24" spans="1:67" ht="16.5" customHeight="1">
      <c r="A24" s="29"/>
      <c r="B24" s="29"/>
      <c r="C24" s="94"/>
      <c r="D24" s="162" t="s">
        <v>150</v>
      </c>
      <c r="E24" s="162"/>
      <c r="F24" s="162"/>
      <c r="G24" s="162"/>
      <c r="H24" s="162"/>
      <c r="I24" s="162"/>
      <c r="J24" s="162"/>
      <c r="K24" s="95" t="s">
        <v>138</v>
      </c>
      <c r="L24" s="162" t="s">
        <v>149</v>
      </c>
      <c r="M24" s="162"/>
      <c r="N24" s="162"/>
      <c r="O24" s="162"/>
      <c r="P24" s="162"/>
      <c r="Q24" s="162"/>
      <c r="R24" s="95" t="s">
        <v>138</v>
      </c>
      <c r="S24" s="162" t="s">
        <v>148</v>
      </c>
      <c r="T24" s="162"/>
      <c r="U24" s="162"/>
      <c r="V24" s="162"/>
      <c r="W24" s="162"/>
      <c r="X24" s="162"/>
      <c r="Y24" s="95" t="s">
        <v>138</v>
      </c>
      <c r="Z24" s="162" t="s">
        <v>147</v>
      </c>
      <c r="AA24" s="162"/>
      <c r="AB24" s="162"/>
      <c r="AC24" s="162"/>
      <c r="AD24" s="162"/>
      <c r="AE24" s="162"/>
      <c r="AF24" s="94"/>
      <c r="AI24" s="99" t="s">
        <v>223</v>
      </c>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row>
    <row r="25" spans="1:67" ht="16.5" customHeight="1">
      <c r="A25" s="29"/>
      <c r="B25" s="29"/>
      <c r="C25" s="29"/>
      <c r="D25" s="29"/>
      <c r="E25" s="29"/>
      <c r="F25" s="29"/>
      <c r="G25" s="29"/>
      <c r="H25" s="29"/>
      <c r="I25" s="9"/>
      <c r="J25" s="9"/>
      <c r="K25" s="95" t="s">
        <v>138</v>
      </c>
      <c r="L25" s="162" t="s">
        <v>146</v>
      </c>
      <c r="M25" s="162"/>
      <c r="N25" s="162"/>
      <c r="O25" s="162"/>
      <c r="P25" s="162"/>
      <c r="Q25" s="162"/>
      <c r="R25" s="95" t="s">
        <v>138</v>
      </c>
      <c r="S25" s="162" t="s">
        <v>145</v>
      </c>
      <c r="T25" s="162"/>
      <c r="U25" s="162"/>
      <c r="V25" s="162"/>
      <c r="W25" s="162"/>
      <c r="X25" s="162"/>
      <c r="Y25" s="95" t="s">
        <v>138</v>
      </c>
      <c r="Z25" s="162" t="s">
        <v>144</v>
      </c>
      <c r="AA25" s="162"/>
      <c r="AB25" s="162"/>
      <c r="AC25" s="162"/>
      <c r="AD25" s="162"/>
      <c r="AE25" s="162"/>
      <c r="AF25" s="94"/>
      <c r="AI25" s="99" t="s">
        <v>170</v>
      </c>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row>
    <row r="26" spans="1:67" ht="16.5" customHeight="1">
      <c r="A26" s="29"/>
      <c r="B26" s="29"/>
      <c r="C26" s="94"/>
      <c r="D26" s="162" t="s">
        <v>101</v>
      </c>
      <c r="E26" s="162"/>
      <c r="F26" s="162"/>
      <c r="G26" s="162"/>
      <c r="H26" s="95" t="s">
        <v>138</v>
      </c>
      <c r="I26" s="162" t="s">
        <v>121</v>
      </c>
      <c r="J26" s="162"/>
      <c r="K26" s="162"/>
      <c r="L26" s="9" t="s">
        <v>142</v>
      </c>
      <c r="M26" s="164"/>
      <c r="N26" s="164"/>
      <c r="O26" s="164"/>
      <c r="P26" s="163" t="s">
        <v>143</v>
      </c>
      <c r="Q26" s="163"/>
      <c r="R26" s="163"/>
      <c r="S26" s="163"/>
      <c r="T26" s="95" t="s">
        <v>138</v>
      </c>
      <c r="U26" s="162" t="s">
        <v>125</v>
      </c>
      <c r="V26" s="162"/>
      <c r="W26" s="162"/>
      <c r="X26" s="9" t="s">
        <v>142</v>
      </c>
      <c r="Y26" s="164"/>
      <c r="Z26" s="164"/>
      <c r="AA26" s="164"/>
      <c r="AB26" s="162" t="s">
        <v>141</v>
      </c>
      <c r="AC26" s="162"/>
      <c r="AD26" s="162"/>
      <c r="AE26" s="162"/>
      <c r="AF26" s="94"/>
      <c r="AI26" s="99" t="s">
        <v>171</v>
      </c>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row>
    <row r="27" spans="1:67" ht="16.5" customHeight="1">
      <c r="A27" s="29"/>
      <c r="B27" s="29"/>
      <c r="C27" s="94"/>
      <c r="D27" s="29" t="s">
        <v>132</v>
      </c>
      <c r="E27" s="29"/>
      <c r="F27" s="29"/>
      <c r="G27" s="29"/>
      <c r="H27" s="29"/>
      <c r="I27" s="29"/>
      <c r="J27" s="9"/>
      <c r="K27" s="9"/>
      <c r="L27" s="9"/>
      <c r="M27" s="9"/>
      <c r="N27" s="9"/>
      <c r="O27" s="9"/>
      <c r="P27" s="9"/>
      <c r="Q27" s="9"/>
      <c r="R27" s="9"/>
      <c r="S27" s="9"/>
      <c r="T27" s="9"/>
      <c r="U27" s="9"/>
      <c r="V27" s="9"/>
      <c r="W27" s="9"/>
      <c r="X27" s="9"/>
      <c r="Y27" s="9"/>
      <c r="Z27" s="9"/>
      <c r="AA27" s="9"/>
      <c r="AB27" s="9"/>
      <c r="AC27" s="9"/>
      <c r="AD27" s="9"/>
      <c r="AE27" s="9"/>
      <c r="AF27" s="94"/>
      <c r="AI27" s="99" t="s">
        <v>172</v>
      </c>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row>
    <row r="28" spans="1:67" ht="16.5" customHeight="1">
      <c r="A28" s="29"/>
      <c r="B28" s="29"/>
      <c r="C28" s="94"/>
      <c r="D28" s="162" t="s">
        <v>106</v>
      </c>
      <c r="E28" s="162"/>
      <c r="F28" s="162"/>
      <c r="G28" s="162"/>
      <c r="H28" s="162"/>
      <c r="I28" s="162"/>
      <c r="J28" s="162"/>
      <c r="K28" s="95" t="s">
        <v>138</v>
      </c>
      <c r="L28" s="9" t="s">
        <v>104</v>
      </c>
      <c r="M28" s="9"/>
      <c r="N28" s="95" t="s">
        <v>137</v>
      </c>
      <c r="O28" s="9" t="s">
        <v>102</v>
      </c>
      <c r="P28" s="9"/>
      <c r="Q28" s="9"/>
      <c r="R28" s="94"/>
      <c r="S28" s="94"/>
      <c r="T28" s="9"/>
      <c r="U28" s="9"/>
      <c r="V28" s="9"/>
      <c r="W28" s="9"/>
      <c r="X28" s="9"/>
      <c r="Y28" s="9"/>
      <c r="Z28" s="9"/>
      <c r="AA28" s="9"/>
      <c r="AB28" s="9"/>
      <c r="AC28" s="9"/>
      <c r="AD28" s="9"/>
      <c r="AE28" s="94"/>
      <c r="AF28" s="94"/>
      <c r="AI28" s="99" t="s">
        <v>224</v>
      </c>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row>
    <row r="29" spans="1:67" ht="16.5" customHeight="1">
      <c r="A29" s="29"/>
      <c r="B29" s="29"/>
      <c r="C29" s="94"/>
      <c r="D29" s="162" t="s">
        <v>150</v>
      </c>
      <c r="E29" s="162"/>
      <c r="F29" s="162"/>
      <c r="G29" s="162"/>
      <c r="H29" s="162"/>
      <c r="I29" s="162"/>
      <c r="J29" s="162"/>
      <c r="K29" s="95" t="s">
        <v>138</v>
      </c>
      <c r="L29" s="162" t="s">
        <v>149</v>
      </c>
      <c r="M29" s="162"/>
      <c r="N29" s="162"/>
      <c r="O29" s="162"/>
      <c r="P29" s="162"/>
      <c r="Q29" s="162"/>
      <c r="R29" s="95" t="s">
        <v>138</v>
      </c>
      <c r="S29" s="162" t="s">
        <v>148</v>
      </c>
      <c r="T29" s="162"/>
      <c r="U29" s="162"/>
      <c r="V29" s="162"/>
      <c r="W29" s="162"/>
      <c r="X29" s="162"/>
      <c r="Y29" s="95" t="s">
        <v>138</v>
      </c>
      <c r="Z29" s="162" t="s">
        <v>147</v>
      </c>
      <c r="AA29" s="162"/>
      <c r="AB29" s="162"/>
      <c r="AC29" s="162"/>
      <c r="AD29" s="162"/>
      <c r="AE29" s="162"/>
      <c r="AF29" s="94"/>
      <c r="AI29" s="99" t="s">
        <v>173</v>
      </c>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row>
    <row r="30" spans="1:67" ht="16.5" customHeight="1">
      <c r="A30" s="29"/>
      <c r="B30" s="29"/>
      <c r="C30" s="29"/>
      <c r="D30" s="29"/>
      <c r="E30" s="29"/>
      <c r="F30" s="29"/>
      <c r="G30" s="29"/>
      <c r="H30" s="29"/>
      <c r="I30" s="9"/>
      <c r="J30" s="9"/>
      <c r="K30" s="95" t="s">
        <v>138</v>
      </c>
      <c r="L30" s="162" t="s">
        <v>146</v>
      </c>
      <c r="M30" s="162"/>
      <c r="N30" s="162"/>
      <c r="O30" s="162"/>
      <c r="P30" s="162"/>
      <c r="Q30" s="162"/>
      <c r="R30" s="95" t="s">
        <v>138</v>
      </c>
      <c r="S30" s="162" t="s">
        <v>145</v>
      </c>
      <c r="T30" s="162"/>
      <c r="U30" s="162"/>
      <c r="V30" s="162"/>
      <c r="W30" s="162"/>
      <c r="X30" s="162"/>
      <c r="Y30" s="95" t="s">
        <v>138</v>
      </c>
      <c r="Z30" s="162" t="s">
        <v>144</v>
      </c>
      <c r="AA30" s="162"/>
      <c r="AB30" s="162"/>
      <c r="AC30" s="162"/>
      <c r="AD30" s="162"/>
      <c r="AE30" s="162"/>
      <c r="AF30" s="94"/>
      <c r="AI30" s="99" t="s">
        <v>174</v>
      </c>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row>
    <row r="31" spans="1:67" ht="16.5" customHeight="1">
      <c r="A31" s="29"/>
      <c r="B31" s="29"/>
      <c r="C31" s="94"/>
      <c r="D31" s="162" t="s">
        <v>101</v>
      </c>
      <c r="E31" s="162"/>
      <c r="F31" s="162"/>
      <c r="G31" s="162"/>
      <c r="H31" s="95" t="s">
        <v>138</v>
      </c>
      <c r="I31" s="162" t="s">
        <v>121</v>
      </c>
      <c r="J31" s="162"/>
      <c r="K31" s="162"/>
      <c r="L31" s="9" t="s">
        <v>142</v>
      </c>
      <c r="M31" s="164"/>
      <c r="N31" s="164"/>
      <c r="O31" s="164"/>
      <c r="P31" s="163" t="s">
        <v>143</v>
      </c>
      <c r="Q31" s="163"/>
      <c r="R31" s="163"/>
      <c r="S31" s="163"/>
      <c r="T31" s="95" t="s">
        <v>138</v>
      </c>
      <c r="U31" s="162" t="s">
        <v>125</v>
      </c>
      <c r="V31" s="162"/>
      <c r="W31" s="162"/>
      <c r="X31" s="9" t="s">
        <v>142</v>
      </c>
      <c r="Y31" s="164"/>
      <c r="Z31" s="164"/>
      <c r="AA31" s="164"/>
      <c r="AB31" s="162" t="s">
        <v>141</v>
      </c>
      <c r="AC31" s="162"/>
      <c r="AD31" s="162"/>
      <c r="AE31" s="162"/>
      <c r="AF31" s="94"/>
      <c r="AI31" s="99" t="s">
        <v>225</v>
      </c>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row>
    <row r="32" spans="1:67" ht="16.5" customHeight="1">
      <c r="A32" s="29"/>
      <c r="B32" s="29"/>
      <c r="C32" s="29"/>
      <c r="D32" s="29"/>
      <c r="E32" s="29"/>
      <c r="F32" s="29"/>
      <c r="G32" s="29"/>
      <c r="H32" s="29"/>
      <c r="I32" s="29"/>
      <c r="J32" s="9"/>
      <c r="K32" s="9"/>
      <c r="L32" s="9"/>
      <c r="M32" s="9"/>
      <c r="N32" s="9"/>
      <c r="O32" s="9"/>
      <c r="P32" s="9"/>
      <c r="Q32" s="9"/>
      <c r="R32" s="9"/>
      <c r="S32" s="9"/>
      <c r="T32" s="9"/>
      <c r="U32" s="9"/>
      <c r="V32" s="9"/>
      <c r="W32" s="9"/>
      <c r="X32" s="9"/>
      <c r="Y32" s="9"/>
      <c r="Z32" s="9"/>
      <c r="AA32" s="9"/>
      <c r="AB32" s="9"/>
      <c r="AC32" s="9"/>
      <c r="AD32" s="9"/>
      <c r="AE32" s="9"/>
      <c r="AF32" s="94"/>
      <c r="AI32" s="99" t="s">
        <v>227</v>
      </c>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row>
    <row r="33" spans="1:67" ht="16.5" customHeight="1">
      <c r="A33" s="29"/>
      <c r="B33" s="29"/>
      <c r="C33" s="29" t="s">
        <v>140</v>
      </c>
      <c r="D33" s="29"/>
      <c r="E33" s="29"/>
      <c r="F33" s="29"/>
      <c r="G33" s="29"/>
      <c r="H33" s="29"/>
      <c r="I33" s="29"/>
      <c r="J33" s="9"/>
      <c r="K33" s="9"/>
      <c r="L33" s="9"/>
      <c r="M33" s="9"/>
      <c r="N33" s="9"/>
      <c r="O33" s="9"/>
      <c r="P33" s="9"/>
      <c r="Q33" s="9"/>
      <c r="R33" s="9"/>
      <c r="S33" s="9"/>
      <c r="T33" s="9"/>
      <c r="U33" s="9"/>
      <c r="V33" s="9"/>
      <c r="W33" s="9"/>
      <c r="X33" s="9"/>
      <c r="Y33" s="9"/>
      <c r="Z33" s="9"/>
      <c r="AA33" s="9"/>
      <c r="AB33" s="9"/>
      <c r="AC33" s="9"/>
      <c r="AD33" s="9"/>
      <c r="AE33" s="9"/>
      <c r="AF33" s="94"/>
      <c r="AI33" s="146" t="s">
        <v>226</v>
      </c>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99"/>
    </row>
    <row r="34" spans="1:67" ht="16.5" customHeight="1">
      <c r="A34" s="29"/>
      <c r="B34" s="29"/>
      <c r="C34" s="29"/>
      <c r="D34" s="162" t="s">
        <v>139</v>
      </c>
      <c r="E34" s="162"/>
      <c r="F34" s="162"/>
      <c r="G34" s="162"/>
      <c r="H34" s="162"/>
      <c r="I34" s="162"/>
      <c r="J34" s="162"/>
      <c r="K34" s="162"/>
      <c r="L34" s="9"/>
      <c r="M34" s="9"/>
      <c r="N34" s="9"/>
      <c r="O34" s="9"/>
      <c r="P34" s="9"/>
      <c r="Q34" s="9"/>
      <c r="R34" s="9"/>
      <c r="S34" s="9"/>
      <c r="T34" s="9"/>
      <c r="U34" s="9"/>
      <c r="V34" s="9"/>
      <c r="W34" s="9"/>
      <c r="X34" s="9"/>
      <c r="Y34" s="9"/>
      <c r="Z34" s="9"/>
      <c r="AA34" s="9"/>
      <c r="AB34" s="9"/>
      <c r="AC34" s="9"/>
      <c r="AD34" s="9"/>
      <c r="AE34" s="9"/>
      <c r="AF34" s="94"/>
      <c r="AI34" s="146" t="s">
        <v>175</v>
      </c>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99"/>
    </row>
    <row r="35" spans="1:67" ht="16.5" customHeight="1">
      <c r="A35" s="29"/>
      <c r="B35" s="29"/>
      <c r="C35" s="29"/>
      <c r="D35" s="162" t="s">
        <v>106</v>
      </c>
      <c r="E35" s="162"/>
      <c r="F35" s="162"/>
      <c r="G35" s="162"/>
      <c r="H35" s="162"/>
      <c r="I35" s="162"/>
      <c r="J35" s="162"/>
      <c r="K35" s="95" t="s">
        <v>138</v>
      </c>
      <c r="L35" s="9" t="s">
        <v>104</v>
      </c>
      <c r="M35" s="9"/>
      <c r="N35" s="95" t="s">
        <v>137</v>
      </c>
      <c r="O35" s="9" t="s">
        <v>102</v>
      </c>
      <c r="P35" s="9"/>
      <c r="Q35" s="9"/>
      <c r="R35" s="94"/>
      <c r="S35" s="94"/>
      <c r="T35" s="9"/>
      <c r="U35" s="9"/>
      <c r="V35" s="9"/>
      <c r="W35" s="9"/>
      <c r="X35" s="9"/>
      <c r="Y35" s="9"/>
      <c r="Z35" s="9"/>
      <c r="AA35" s="9"/>
      <c r="AB35" s="9"/>
      <c r="AC35" s="9"/>
      <c r="AD35" s="9"/>
      <c r="AE35" s="94"/>
      <c r="AF35" s="94"/>
      <c r="AI35" s="146" t="s">
        <v>176</v>
      </c>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99"/>
    </row>
    <row r="36" spans="1:67" ht="16.5" customHeight="1">
      <c r="A36" s="29"/>
      <c r="B36" s="29"/>
      <c r="C36" s="94"/>
      <c r="D36" s="162" t="s">
        <v>101</v>
      </c>
      <c r="E36" s="162"/>
      <c r="F36" s="162"/>
      <c r="G36" s="162"/>
      <c r="H36" s="95" t="s">
        <v>135</v>
      </c>
      <c r="I36" s="162" t="s">
        <v>121</v>
      </c>
      <c r="J36" s="162"/>
      <c r="K36" s="162"/>
      <c r="L36" s="9" t="s">
        <v>134</v>
      </c>
      <c r="M36" s="164"/>
      <c r="N36" s="164"/>
      <c r="O36" s="164"/>
      <c r="P36" s="163" t="s">
        <v>136</v>
      </c>
      <c r="Q36" s="163"/>
      <c r="R36" s="163"/>
      <c r="S36" s="163"/>
      <c r="T36" s="95" t="s">
        <v>135</v>
      </c>
      <c r="U36" s="162" t="s">
        <v>125</v>
      </c>
      <c r="V36" s="162"/>
      <c r="W36" s="162"/>
      <c r="X36" s="9" t="s">
        <v>134</v>
      </c>
      <c r="Y36" s="164"/>
      <c r="Z36" s="164"/>
      <c r="AA36" s="164"/>
      <c r="AB36" s="162" t="s">
        <v>133</v>
      </c>
      <c r="AC36" s="162"/>
      <c r="AD36" s="162"/>
      <c r="AE36" s="162"/>
      <c r="AF36" s="94"/>
      <c r="AI36" s="146" t="s">
        <v>177</v>
      </c>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99"/>
    </row>
    <row r="37" spans="1:67" ht="16.5" customHeight="1">
      <c r="A37" s="29"/>
      <c r="B37" s="29"/>
      <c r="C37" s="94"/>
      <c r="D37" s="29" t="s">
        <v>132</v>
      </c>
      <c r="E37" s="29"/>
      <c r="F37" s="29"/>
      <c r="G37" s="29"/>
      <c r="H37" s="29"/>
      <c r="I37" s="29"/>
      <c r="J37" s="9"/>
      <c r="K37" s="9"/>
      <c r="L37" s="9"/>
      <c r="M37" s="9"/>
      <c r="N37" s="9"/>
      <c r="O37" s="9"/>
      <c r="P37" s="9"/>
      <c r="Q37" s="9"/>
      <c r="R37" s="9"/>
      <c r="S37" s="9"/>
      <c r="T37" s="9"/>
      <c r="U37" s="9"/>
      <c r="V37" s="9"/>
      <c r="W37" s="9"/>
      <c r="X37" s="9"/>
      <c r="Y37" s="9"/>
      <c r="Z37" s="9"/>
      <c r="AA37" s="9"/>
      <c r="AB37" s="9"/>
      <c r="AC37" s="9"/>
      <c r="AD37" s="9"/>
      <c r="AE37" s="9"/>
      <c r="AF37" s="94"/>
      <c r="AI37" s="146" t="s">
        <v>178</v>
      </c>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99"/>
    </row>
    <row r="38" spans="1:67" ht="16.5" customHeight="1">
      <c r="A38" s="29"/>
      <c r="B38" s="29"/>
      <c r="C38" s="29"/>
      <c r="D38" s="162" t="s">
        <v>106</v>
      </c>
      <c r="E38" s="162"/>
      <c r="F38" s="162"/>
      <c r="G38" s="162"/>
      <c r="H38" s="162"/>
      <c r="I38" s="162"/>
      <c r="J38" s="162"/>
      <c r="K38" s="95" t="s">
        <v>131</v>
      </c>
      <c r="L38" s="9" t="s">
        <v>104</v>
      </c>
      <c r="M38" s="9"/>
      <c r="N38" s="95" t="s">
        <v>130</v>
      </c>
      <c r="O38" s="9" t="s">
        <v>102</v>
      </c>
      <c r="P38" s="9"/>
      <c r="Q38" s="9"/>
      <c r="R38" s="94"/>
      <c r="S38" s="94"/>
      <c r="T38" s="9"/>
      <c r="U38" s="9"/>
      <c r="V38" s="9"/>
      <c r="W38" s="9"/>
      <c r="X38" s="9"/>
      <c r="Y38" s="9"/>
      <c r="Z38" s="9"/>
      <c r="AA38" s="9"/>
      <c r="AB38" s="9"/>
      <c r="AC38" s="9"/>
      <c r="AD38" s="9"/>
      <c r="AE38" s="94"/>
      <c r="AF38" s="94"/>
      <c r="AI38" s="146" t="s">
        <v>179</v>
      </c>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99"/>
    </row>
    <row r="39" spans="1:67" ht="16.5" customHeight="1">
      <c r="A39" s="29"/>
      <c r="B39" s="29"/>
      <c r="C39" s="94"/>
      <c r="D39" s="162" t="s">
        <v>101</v>
      </c>
      <c r="E39" s="162"/>
      <c r="F39" s="162"/>
      <c r="G39" s="162"/>
      <c r="H39" s="95" t="s">
        <v>129</v>
      </c>
      <c r="I39" s="162" t="s">
        <v>121</v>
      </c>
      <c r="J39" s="162"/>
      <c r="K39" s="162"/>
      <c r="L39" s="9" t="s">
        <v>128</v>
      </c>
      <c r="M39" s="164"/>
      <c r="N39" s="164"/>
      <c r="O39" s="164"/>
      <c r="P39" s="163" t="s">
        <v>127</v>
      </c>
      <c r="Q39" s="163"/>
      <c r="R39" s="163"/>
      <c r="S39" s="163"/>
      <c r="T39" s="95" t="s">
        <v>126</v>
      </c>
      <c r="U39" s="162" t="s">
        <v>125</v>
      </c>
      <c r="V39" s="162"/>
      <c r="W39" s="162"/>
      <c r="X39" s="9" t="s">
        <v>124</v>
      </c>
      <c r="Y39" s="164"/>
      <c r="Z39" s="164"/>
      <c r="AA39" s="164"/>
      <c r="AB39" s="162" t="s">
        <v>123</v>
      </c>
      <c r="AC39" s="162"/>
      <c r="AD39" s="162"/>
      <c r="AE39" s="162"/>
      <c r="AF39" s="94"/>
      <c r="AI39" s="146" t="s">
        <v>180</v>
      </c>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99"/>
    </row>
    <row r="40" spans="1:67" ht="16.5" customHeight="1">
      <c r="A40" s="29"/>
      <c r="B40" s="29"/>
      <c r="C40" s="29"/>
      <c r="D40" s="29"/>
      <c r="E40" s="29"/>
      <c r="F40" s="29"/>
      <c r="G40" s="29"/>
      <c r="H40" s="29"/>
      <c r="I40" s="29"/>
      <c r="J40" s="9"/>
      <c r="K40" s="9"/>
      <c r="L40" s="9"/>
      <c r="M40" s="9"/>
      <c r="N40" s="9"/>
      <c r="O40" s="9"/>
      <c r="P40" s="9"/>
      <c r="Q40" s="9"/>
      <c r="R40" s="9"/>
      <c r="S40" s="9"/>
      <c r="T40" s="9"/>
      <c r="U40" s="9"/>
      <c r="V40" s="9"/>
      <c r="W40" s="9"/>
      <c r="X40" s="9"/>
      <c r="Y40" s="9"/>
      <c r="Z40" s="9"/>
      <c r="AA40" s="9"/>
      <c r="AB40" s="9"/>
      <c r="AC40" s="9"/>
      <c r="AD40" s="9"/>
      <c r="AE40" s="9"/>
      <c r="AF40" s="94"/>
      <c r="AI40" s="146" t="s">
        <v>181</v>
      </c>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99"/>
    </row>
    <row r="41" spans="1:67" ht="16.5" customHeight="1">
      <c r="A41" s="29"/>
      <c r="B41" s="29"/>
      <c r="C41" s="29"/>
      <c r="D41" s="29"/>
      <c r="E41" s="29"/>
      <c r="F41" s="29"/>
      <c r="G41" s="29"/>
      <c r="H41" s="29"/>
      <c r="I41" s="29"/>
      <c r="J41" s="9"/>
      <c r="K41" s="9"/>
      <c r="L41" s="9"/>
      <c r="M41" s="9"/>
      <c r="N41" s="9"/>
      <c r="O41" s="9"/>
      <c r="P41" s="9"/>
      <c r="Q41" s="9"/>
      <c r="R41" s="9"/>
      <c r="S41" s="9"/>
      <c r="T41" s="9"/>
      <c r="U41" s="9"/>
      <c r="V41" s="9"/>
      <c r="W41" s="9"/>
      <c r="X41" s="9"/>
      <c r="Y41" s="9"/>
      <c r="Z41" s="9"/>
      <c r="AA41" s="9"/>
      <c r="AB41" s="9"/>
      <c r="AC41" s="9"/>
      <c r="AD41" s="9"/>
      <c r="AE41" s="9"/>
      <c r="AF41" s="94"/>
      <c r="AI41" s="146" t="s">
        <v>182</v>
      </c>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row>
    <row r="42" spans="1:67" ht="16.5" customHeight="1">
      <c r="A42" s="29"/>
      <c r="B42" s="29"/>
      <c r="C42" s="162" t="s">
        <v>122</v>
      </c>
      <c r="D42" s="162"/>
      <c r="E42" s="162"/>
      <c r="F42" s="162"/>
      <c r="G42" s="162"/>
      <c r="H42" s="162"/>
      <c r="I42" s="162"/>
      <c r="J42" s="162"/>
      <c r="K42" s="162"/>
      <c r="L42" s="162"/>
      <c r="M42" s="94"/>
      <c r="N42" s="94"/>
      <c r="O42" s="94"/>
      <c r="P42" s="9"/>
      <c r="Q42" s="9"/>
      <c r="R42" s="9"/>
      <c r="S42" s="9"/>
      <c r="T42" s="9"/>
      <c r="U42" s="9"/>
      <c r="V42" s="9"/>
      <c r="W42" s="9"/>
      <c r="X42" s="9"/>
      <c r="Y42" s="9"/>
      <c r="Z42" s="9"/>
      <c r="AA42" s="9"/>
      <c r="AB42" s="9"/>
      <c r="AC42" s="9"/>
      <c r="AD42" s="9"/>
      <c r="AE42" s="9"/>
      <c r="AF42" s="94"/>
    </row>
    <row r="43" spans="1:67" ht="16.5" customHeight="1">
      <c r="A43" s="29"/>
      <c r="B43" s="29"/>
      <c r="C43" s="94"/>
      <c r="D43" s="162" t="s">
        <v>101</v>
      </c>
      <c r="E43" s="162"/>
      <c r="F43" s="162"/>
      <c r="G43" s="162"/>
      <c r="H43" s="162" t="s">
        <v>121</v>
      </c>
      <c r="I43" s="162"/>
      <c r="J43" s="162"/>
      <c r="K43" s="9" t="s">
        <v>120</v>
      </c>
      <c r="L43" s="164"/>
      <c r="M43" s="164"/>
      <c r="N43" s="164"/>
      <c r="O43" s="163" t="s">
        <v>119</v>
      </c>
      <c r="P43" s="163"/>
      <c r="Q43" s="163"/>
      <c r="R43" s="163"/>
      <c r="S43" s="9"/>
      <c r="T43" s="9"/>
      <c r="U43" s="9"/>
      <c r="V43" s="9"/>
      <c r="W43" s="9"/>
      <c r="X43" s="9"/>
      <c r="Y43" s="9"/>
      <c r="Z43" s="9"/>
      <c r="AA43" s="9"/>
      <c r="AB43" s="9"/>
      <c r="AC43" s="9"/>
      <c r="AD43" s="94"/>
      <c r="AE43" s="94"/>
      <c r="AF43" s="94"/>
    </row>
    <row r="44" spans="1:67" ht="16.5" customHeight="1">
      <c r="A44" s="28"/>
      <c r="B44" s="9"/>
      <c r="C44" s="94"/>
      <c r="D44" s="162" t="s">
        <v>118</v>
      </c>
      <c r="E44" s="162"/>
      <c r="F44" s="162"/>
      <c r="G44" s="162"/>
      <c r="H44" s="162"/>
      <c r="I44" s="162"/>
      <c r="J44" s="52"/>
      <c r="K44" s="52"/>
      <c r="L44" s="52"/>
      <c r="M44" s="52"/>
      <c r="N44" s="52"/>
      <c r="O44" s="52"/>
      <c r="P44" s="52"/>
      <c r="Q44" s="52"/>
      <c r="R44" s="52"/>
      <c r="S44" s="52"/>
      <c r="T44" s="52"/>
      <c r="U44" s="52"/>
      <c r="V44" s="52"/>
      <c r="W44" s="52"/>
      <c r="X44" s="52"/>
      <c r="Y44" s="52"/>
      <c r="Z44" s="52"/>
      <c r="AA44" s="52"/>
      <c r="AB44" s="9"/>
      <c r="AC44" s="9"/>
      <c r="AD44" s="9"/>
      <c r="AE44" s="9"/>
      <c r="AF44" s="94"/>
    </row>
    <row r="45" spans="1:67" ht="16.5" customHeight="1">
      <c r="A45" s="28"/>
      <c r="B45" s="9"/>
      <c r="C45" s="94"/>
      <c r="D45" s="29"/>
      <c r="E45" s="95" t="s">
        <v>115</v>
      </c>
      <c r="F45" s="162" t="s">
        <v>117</v>
      </c>
      <c r="G45" s="162"/>
      <c r="H45" s="162"/>
      <c r="I45" s="162"/>
      <c r="J45" s="162"/>
      <c r="K45" s="162"/>
      <c r="L45" s="162"/>
      <c r="M45" s="162"/>
      <c r="N45" s="162" t="s">
        <v>113</v>
      </c>
      <c r="O45" s="162"/>
      <c r="P45" s="162"/>
      <c r="Q45" s="162"/>
      <c r="R45" s="162"/>
      <c r="S45" s="162"/>
      <c r="T45" s="164"/>
      <c r="U45" s="164"/>
      <c r="V45" s="164"/>
      <c r="W45" s="164"/>
      <c r="X45" s="164"/>
      <c r="Y45" s="164"/>
      <c r="Z45" s="164"/>
      <c r="AA45" s="164"/>
      <c r="AB45" s="164"/>
      <c r="AC45" s="164"/>
      <c r="AD45" s="9" t="s">
        <v>116</v>
      </c>
      <c r="AE45" s="9"/>
      <c r="AF45" s="94"/>
    </row>
    <row r="46" spans="1:67" ht="16.5" customHeight="1">
      <c r="A46" s="28"/>
      <c r="B46" s="9"/>
      <c r="C46" s="94"/>
      <c r="D46" s="94"/>
      <c r="E46" s="95" t="s">
        <v>115</v>
      </c>
      <c r="F46" s="162" t="s">
        <v>114</v>
      </c>
      <c r="G46" s="162"/>
      <c r="H46" s="162"/>
      <c r="I46" s="162"/>
      <c r="J46" s="162"/>
      <c r="K46" s="162"/>
      <c r="L46" s="162"/>
      <c r="M46" s="162"/>
      <c r="N46" s="162" t="s">
        <v>113</v>
      </c>
      <c r="O46" s="162"/>
      <c r="P46" s="162"/>
      <c r="Q46" s="162"/>
      <c r="R46" s="162"/>
      <c r="S46" s="162"/>
      <c r="T46" s="164"/>
      <c r="U46" s="164"/>
      <c r="V46" s="164"/>
      <c r="W46" s="164"/>
      <c r="X46" s="164"/>
      <c r="Y46" s="164"/>
      <c r="Z46" s="164"/>
      <c r="AA46" s="164"/>
      <c r="AB46" s="164"/>
      <c r="AC46" s="164"/>
      <c r="AD46" s="9" t="s">
        <v>112</v>
      </c>
      <c r="AE46" s="9"/>
      <c r="AF46" s="94"/>
    </row>
    <row r="47" spans="1:67" ht="16.5" customHeight="1">
      <c r="A47" s="28"/>
      <c r="B47" s="9"/>
      <c r="C47" s="94"/>
      <c r="D47" s="94"/>
      <c r="E47" s="95" t="s">
        <v>111</v>
      </c>
      <c r="F47" s="162" t="s">
        <v>110</v>
      </c>
      <c r="G47" s="162"/>
      <c r="H47" s="162"/>
      <c r="I47" s="162"/>
      <c r="J47" s="162"/>
      <c r="K47" s="9"/>
      <c r="L47" s="9"/>
      <c r="M47" s="9"/>
      <c r="N47" s="9"/>
      <c r="O47" s="9"/>
      <c r="P47" s="9"/>
      <c r="Q47" s="9"/>
      <c r="R47" s="9"/>
      <c r="S47" s="9"/>
      <c r="T47" s="9"/>
      <c r="U47" s="9"/>
      <c r="V47" s="9"/>
      <c r="W47" s="9"/>
      <c r="X47" s="9"/>
      <c r="Y47" s="9"/>
      <c r="Z47" s="9"/>
      <c r="AA47" s="9"/>
      <c r="AB47" s="9"/>
      <c r="AC47" s="9"/>
      <c r="AD47" s="9"/>
      <c r="AE47" s="9"/>
      <c r="AF47" s="94"/>
    </row>
    <row r="48" spans="1:67" ht="16.5" customHeight="1">
      <c r="A48" s="28"/>
      <c r="B48" s="9"/>
      <c r="C48" s="94"/>
      <c r="D48" s="94"/>
      <c r="E48" s="95" t="s">
        <v>109</v>
      </c>
      <c r="F48" s="162" t="s">
        <v>108</v>
      </c>
      <c r="G48" s="162"/>
      <c r="H48" s="162"/>
      <c r="I48" s="162"/>
      <c r="J48" s="162"/>
      <c r="K48" s="9"/>
      <c r="L48" s="9"/>
      <c r="M48" s="9"/>
      <c r="N48" s="9"/>
      <c r="O48" s="9"/>
      <c r="P48" s="9"/>
      <c r="Q48" s="9"/>
      <c r="R48" s="9"/>
      <c r="S48" s="9"/>
      <c r="T48" s="9"/>
      <c r="U48" s="9"/>
      <c r="V48" s="9"/>
      <c r="W48" s="9"/>
      <c r="X48" s="9"/>
      <c r="Y48" s="9"/>
      <c r="Z48" s="9"/>
      <c r="AA48" s="9"/>
      <c r="AB48" s="9"/>
      <c r="AC48" s="9"/>
      <c r="AD48" s="9"/>
      <c r="AE48" s="9"/>
      <c r="AF48" s="94"/>
    </row>
    <row r="49" spans="1:67"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row>
    <row r="50" spans="1:67" ht="16.5" customHeight="1">
      <c r="A50" s="29"/>
      <c r="B50" s="29"/>
      <c r="C50" s="29" t="s">
        <v>107</v>
      </c>
      <c r="D50" s="29"/>
      <c r="E50" s="29"/>
      <c r="F50" s="29"/>
      <c r="G50" s="29"/>
      <c r="H50" s="29"/>
      <c r="I50" s="29"/>
      <c r="J50" s="9"/>
      <c r="K50" s="9"/>
      <c r="L50" s="9"/>
      <c r="M50" s="9"/>
      <c r="N50" s="9"/>
      <c r="O50" s="9"/>
      <c r="P50" s="9"/>
      <c r="Q50" s="9"/>
      <c r="R50" s="9"/>
      <c r="S50" s="9"/>
      <c r="T50" s="9"/>
      <c r="U50" s="9"/>
      <c r="V50" s="9"/>
      <c r="W50" s="9"/>
      <c r="X50" s="9"/>
      <c r="Y50" s="9"/>
      <c r="Z50" s="9"/>
      <c r="AA50" s="9"/>
      <c r="AB50" s="9"/>
      <c r="AC50" s="9"/>
      <c r="AD50" s="9"/>
      <c r="AE50" s="9"/>
      <c r="AF50" s="94"/>
    </row>
    <row r="51" spans="1:67" ht="16.5" customHeight="1">
      <c r="A51" s="29"/>
      <c r="B51" s="29"/>
      <c r="C51" s="94"/>
      <c r="D51" s="162" t="s">
        <v>106</v>
      </c>
      <c r="E51" s="162"/>
      <c r="F51" s="162"/>
      <c r="G51" s="162"/>
      <c r="H51" s="162"/>
      <c r="I51" s="162"/>
      <c r="J51" s="162"/>
      <c r="K51" s="95" t="s">
        <v>105</v>
      </c>
      <c r="L51" s="9" t="s">
        <v>104</v>
      </c>
      <c r="M51" s="9"/>
      <c r="N51" s="95" t="s">
        <v>103</v>
      </c>
      <c r="O51" s="9" t="s">
        <v>102</v>
      </c>
      <c r="P51" s="9"/>
      <c r="Q51" s="9"/>
      <c r="R51" s="94"/>
      <c r="S51" s="94"/>
      <c r="T51" s="9"/>
      <c r="U51" s="9"/>
      <c r="V51" s="9"/>
      <c r="W51" s="9"/>
      <c r="X51" s="9"/>
      <c r="Y51" s="9"/>
      <c r="Z51" s="9"/>
      <c r="AA51" s="9"/>
      <c r="AB51" s="9"/>
      <c r="AC51" s="9"/>
      <c r="AD51" s="9"/>
      <c r="AE51" s="94"/>
      <c r="AF51" s="94"/>
    </row>
    <row r="52" spans="1:67" ht="16.5" customHeight="1">
      <c r="A52" s="29"/>
      <c r="B52" s="29"/>
      <c r="C52" s="94"/>
      <c r="D52" s="162" t="s">
        <v>101</v>
      </c>
      <c r="E52" s="162"/>
      <c r="F52" s="162"/>
      <c r="G52" s="162"/>
      <c r="H52" s="240" t="s">
        <v>100</v>
      </c>
      <c r="I52" s="240"/>
      <c r="J52" s="240"/>
      <c r="K52" s="240"/>
      <c r="L52" s="240"/>
      <c r="M52" s="94" t="s">
        <v>16</v>
      </c>
      <c r="N52" s="164"/>
      <c r="O52" s="164"/>
      <c r="P52" s="9" t="s">
        <v>99</v>
      </c>
      <c r="Q52" s="9"/>
      <c r="R52" s="9"/>
      <c r="S52" s="9"/>
      <c r="T52" s="9"/>
      <c r="U52" s="9"/>
      <c r="V52" s="9"/>
      <c r="W52" s="9"/>
      <c r="X52" s="9" t="s">
        <v>98</v>
      </c>
      <c r="Y52" s="164"/>
      <c r="Z52" s="164"/>
      <c r="AA52" s="164"/>
      <c r="AB52" s="162" t="s">
        <v>97</v>
      </c>
      <c r="AC52" s="162"/>
      <c r="AD52" s="162"/>
      <c r="AE52" s="162"/>
      <c r="AF52" s="94"/>
    </row>
    <row r="53" spans="1:67" ht="16.5" customHeight="1">
      <c r="A53" s="98"/>
      <c r="B53" s="98"/>
      <c r="C53" s="94"/>
      <c r="D53" s="98"/>
      <c r="E53" s="98"/>
      <c r="F53" s="98"/>
      <c r="G53" s="98"/>
      <c r="H53" s="100"/>
      <c r="I53" s="100"/>
      <c r="J53" s="100"/>
      <c r="K53" s="100"/>
      <c r="L53" s="100"/>
      <c r="M53" s="94"/>
      <c r="N53" s="9"/>
      <c r="O53" s="9"/>
      <c r="P53" s="9"/>
      <c r="Q53" s="9"/>
      <c r="R53" s="9"/>
      <c r="S53" s="9"/>
      <c r="T53" s="9"/>
      <c r="U53" s="9"/>
      <c r="V53" s="9"/>
      <c r="W53" s="9"/>
      <c r="X53" s="9"/>
      <c r="Y53" s="9"/>
      <c r="Z53" s="9"/>
      <c r="AA53" s="9"/>
      <c r="AB53" s="9"/>
      <c r="AC53" s="98"/>
      <c r="AD53" s="98"/>
      <c r="AE53" s="98"/>
      <c r="AF53" s="94"/>
    </row>
    <row r="54" spans="1:67" ht="16.5" customHeight="1">
      <c r="A54" s="29"/>
      <c r="B54" s="29"/>
      <c r="C54" s="29"/>
      <c r="D54" s="29"/>
      <c r="E54" s="29"/>
      <c r="F54" s="29"/>
      <c r="G54" s="29"/>
      <c r="H54" s="29"/>
      <c r="I54" s="29"/>
      <c r="J54" s="9"/>
      <c r="K54" s="9"/>
      <c r="L54" s="9"/>
      <c r="M54" s="9"/>
      <c r="N54" s="9"/>
      <c r="O54" s="9"/>
      <c r="P54" s="9"/>
      <c r="Q54" s="9"/>
      <c r="R54" s="9"/>
      <c r="S54" s="9"/>
      <c r="T54" s="9"/>
      <c r="U54" s="9"/>
      <c r="V54" s="9"/>
      <c r="W54" s="9"/>
      <c r="X54" s="9"/>
      <c r="Y54" s="9"/>
      <c r="Z54" s="9"/>
      <c r="AA54" s="9"/>
      <c r="AB54" s="9"/>
      <c r="AC54" s="9"/>
      <c r="AD54" s="9"/>
      <c r="AE54" s="9"/>
      <c r="AF54" s="94"/>
    </row>
    <row r="55" spans="1:67" ht="16.5" customHeight="1">
      <c r="A55" s="29"/>
      <c r="B55" s="162" t="s">
        <v>96</v>
      </c>
      <c r="C55" s="162"/>
      <c r="D55" s="162"/>
      <c r="E55" s="162"/>
      <c r="F55" s="162"/>
      <c r="G55" s="162"/>
      <c r="H55" s="162"/>
      <c r="I55" s="162"/>
      <c r="J55" s="162"/>
      <c r="K55" s="162"/>
      <c r="L55" s="162"/>
      <c r="M55" s="162"/>
      <c r="N55" s="162"/>
      <c r="O55" s="162"/>
      <c r="P55" s="162"/>
      <c r="Q55" s="162"/>
      <c r="R55" s="162"/>
      <c r="S55" s="162"/>
      <c r="T55" s="162"/>
      <c r="U55" s="162"/>
      <c r="V55" s="162"/>
      <c r="W55" s="162"/>
      <c r="X55" s="162"/>
      <c r="Y55" s="9"/>
      <c r="Z55" s="9"/>
      <c r="AA55" s="9"/>
      <c r="AB55" s="9"/>
      <c r="AC55" s="9"/>
      <c r="AD55" s="9"/>
      <c r="AE55" s="9"/>
      <c r="AF55" s="94"/>
    </row>
    <row r="56" spans="1:67" ht="16.5" customHeight="1">
      <c r="A56" s="98"/>
      <c r="B56" s="98"/>
      <c r="C56" s="98" t="s">
        <v>212</v>
      </c>
      <c r="D56" s="98"/>
      <c r="E56" s="98"/>
      <c r="F56" s="98"/>
      <c r="G56" s="98"/>
      <c r="H56" s="98"/>
      <c r="I56" s="98" t="s">
        <v>213</v>
      </c>
      <c r="J56" s="98"/>
      <c r="K56" s="98"/>
      <c r="L56" s="98"/>
      <c r="M56" s="98"/>
      <c r="N56" s="98"/>
      <c r="O56" s="235"/>
      <c r="P56" s="235"/>
      <c r="Q56" s="235"/>
      <c r="R56" s="235"/>
      <c r="S56" s="235"/>
      <c r="T56" s="235"/>
      <c r="U56" s="235"/>
      <c r="V56" s="235"/>
      <c r="W56" s="235"/>
      <c r="X56" s="235"/>
      <c r="Y56" s="235"/>
      <c r="Z56" s="235"/>
      <c r="AA56" s="235"/>
      <c r="AB56" s="235"/>
      <c r="AC56" s="235"/>
      <c r="AD56" s="235"/>
      <c r="AE56" s="9"/>
      <c r="AF56" s="94"/>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row>
    <row r="57" spans="1:67" ht="16.5" customHeight="1">
      <c r="A57" s="98"/>
      <c r="B57" s="98"/>
      <c r="C57" s="98"/>
      <c r="D57" s="98"/>
      <c r="E57" s="98"/>
      <c r="F57" s="98"/>
      <c r="G57" s="98"/>
      <c r="H57" s="98"/>
      <c r="I57" s="98"/>
      <c r="J57" s="9"/>
      <c r="K57" s="9"/>
      <c r="L57" s="9"/>
      <c r="M57" s="9"/>
      <c r="N57" s="9"/>
      <c r="O57" s="9"/>
      <c r="P57" s="9"/>
      <c r="Q57" s="9"/>
      <c r="R57" s="9"/>
      <c r="S57" s="9"/>
      <c r="T57" s="9"/>
      <c r="U57" s="9"/>
      <c r="V57" s="9"/>
      <c r="W57" s="9"/>
      <c r="X57" s="9"/>
      <c r="Y57" s="9"/>
      <c r="Z57" s="9"/>
      <c r="AA57" s="9"/>
      <c r="AB57" s="9"/>
      <c r="AC57" s="9"/>
      <c r="AD57" s="9"/>
      <c r="AE57" s="9"/>
      <c r="AF57" s="94"/>
    </row>
    <row r="58" spans="1:67" ht="16.5" customHeight="1">
      <c r="A58" s="29"/>
      <c r="B58" s="29"/>
      <c r="C58" s="94"/>
      <c r="D58" s="162" t="s">
        <v>95</v>
      </c>
      <c r="E58" s="162"/>
      <c r="F58" s="162"/>
      <c r="G58" s="162" t="s">
        <v>94</v>
      </c>
      <c r="H58" s="162"/>
      <c r="I58" s="162"/>
      <c r="J58" s="9" t="s">
        <v>93</v>
      </c>
      <c r="K58" s="238"/>
      <c r="L58" s="238"/>
      <c r="M58" s="238"/>
      <c r="N58" s="238"/>
      <c r="O58" s="238"/>
      <c r="P58" s="238"/>
      <c r="Q58" s="238"/>
      <c r="R58" s="238"/>
      <c r="S58" s="238"/>
      <c r="T58" s="238"/>
      <c r="U58" s="238"/>
      <c r="V58" s="238"/>
      <c r="W58" s="238"/>
      <c r="X58" s="238"/>
      <c r="Y58" s="238"/>
      <c r="Z58" s="238"/>
      <c r="AA58" s="238"/>
      <c r="AB58" s="238"/>
      <c r="AC58" s="9" t="s">
        <v>86</v>
      </c>
      <c r="AD58" s="9"/>
      <c r="AE58" s="94"/>
      <c r="AF58" s="94"/>
    </row>
    <row r="59" spans="1:67" ht="16.5" customHeight="1">
      <c r="A59" s="29"/>
      <c r="B59" s="29"/>
      <c r="C59" s="94"/>
      <c r="D59" s="29"/>
      <c r="E59" s="29"/>
      <c r="F59" s="29"/>
      <c r="G59" s="237" t="s">
        <v>71</v>
      </c>
      <c r="H59" s="237"/>
      <c r="I59" s="237"/>
      <c r="J59" s="9" t="s">
        <v>89</v>
      </c>
      <c r="K59" s="238"/>
      <c r="L59" s="238"/>
      <c r="M59" s="238"/>
      <c r="N59" s="238"/>
      <c r="O59" s="238"/>
      <c r="P59" s="238"/>
      <c r="Q59" s="238"/>
      <c r="R59" s="238"/>
      <c r="S59" s="238"/>
      <c r="T59" s="238"/>
      <c r="U59" s="238"/>
      <c r="V59" s="238"/>
      <c r="W59" s="238"/>
      <c r="X59" s="238"/>
      <c r="Y59" s="238"/>
      <c r="Z59" s="238"/>
      <c r="AA59" s="238"/>
      <c r="AB59" s="238"/>
      <c r="AC59" s="9" t="s">
        <v>92</v>
      </c>
      <c r="AD59" s="9"/>
      <c r="AE59" s="94"/>
      <c r="AF59" s="94"/>
    </row>
    <row r="60" spans="1:67" ht="16.5" customHeight="1">
      <c r="A60" s="29"/>
      <c r="B60" s="29"/>
      <c r="C60" s="94"/>
      <c r="D60" s="29"/>
      <c r="E60" s="29"/>
      <c r="F60" s="29"/>
      <c r="G60" s="29"/>
      <c r="H60" s="29"/>
      <c r="I60" s="29"/>
      <c r="J60" s="9"/>
      <c r="K60" s="52"/>
      <c r="L60" s="52"/>
      <c r="M60" s="52"/>
      <c r="N60" s="52"/>
      <c r="O60" s="52"/>
      <c r="P60" s="52"/>
      <c r="Q60" s="52"/>
      <c r="R60" s="52"/>
      <c r="S60" s="52"/>
      <c r="T60" s="52"/>
      <c r="U60" s="52"/>
      <c r="V60" s="52"/>
      <c r="W60" s="52"/>
      <c r="X60" s="52"/>
      <c r="Y60" s="52"/>
      <c r="Z60" s="52"/>
      <c r="AA60" s="52"/>
      <c r="AB60" s="52"/>
      <c r="AC60" s="9"/>
      <c r="AD60" s="9"/>
      <c r="AE60" s="94"/>
      <c r="AF60" s="94"/>
    </row>
    <row r="61" spans="1:67" ht="16.5" customHeight="1">
      <c r="A61" s="29"/>
      <c r="B61" s="29"/>
      <c r="C61" s="94"/>
      <c r="D61" s="162" t="s">
        <v>91</v>
      </c>
      <c r="E61" s="162"/>
      <c r="F61" s="162"/>
      <c r="G61" s="162" t="s">
        <v>90</v>
      </c>
      <c r="H61" s="162"/>
      <c r="I61" s="162"/>
      <c r="J61" s="9" t="s">
        <v>89</v>
      </c>
      <c r="K61" s="238"/>
      <c r="L61" s="238"/>
      <c r="M61" s="238"/>
      <c r="N61" s="238"/>
      <c r="O61" s="238"/>
      <c r="P61" s="238"/>
      <c r="Q61" s="238"/>
      <c r="R61" s="238"/>
      <c r="S61" s="238"/>
      <c r="T61" s="238"/>
      <c r="U61" s="238"/>
      <c r="V61" s="238"/>
      <c r="W61" s="238"/>
      <c r="X61" s="238"/>
      <c r="Y61" s="238"/>
      <c r="Z61" s="238"/>
      <c r="AA61" s="238"/>
      <c r="AB61" s="238"/>
      <c r="AC61" s="9" t="s">
        <v>88</v>
      </c>
      <c r="AD61" s="9"/>
      <c r="AE61" s="94"/>
      <c r="AF61" s="94"/>
    </row>
    <row r="62" spans="1:67" ht="16.5" customHeight="1">
      <c r="A62" s="29"/>
      <c r="B62" s="29"/>
      <c r="C62" s="94"/>
      <c r="D62" s="29"/>
      <c r="E62" s="29"/>
      <c r="F62" s="29"/>
      <c r="G62" s="237" t="s">
        <v>71</v>
      </c>
      <c r="H62" s="237"/>
      <c r="I62" s="237"/>
      <c r="J62" s="9" t="s">
        <v>87</v>
      </c>
      <c r="K62" s="238"/>
      <c r="L62" s="238"/>
      <c r="M62" s="238"/>
      <c r="N62" s="238"/>
      <c r="O62" s="238"/>
      <c r="P62" s="238"/>
      <c r="Q62" s="238"/>
      <c r="R62" s="238"/>
      <c r="S62" s="238"/>
      <c r="T62" s="238"/>
      <c r="U62" s="238"/>
      <c r="V62" s="238"/>
      <c r="W62" s="238"/>
      <c r="X62" s="238"/>
      <c r="Y62" s="238"/>
      <c r="Z62" s="238"/>
      <c r="AA62" s="238"/>
      <c r="AB62" s="238"/>
      <c r="AC62" s="9" t="s">
        <v>86</v>
      </c>
      <c r="AD62" s="9"/>
      <c r="AE62" s="94"/>
      <c r="AF62" s="94"/>
    </row>
    <row r="63" spans="1:67" ht="16.5" customHeight="1">
      <c r="A63" s="29"/>
      <c r="B63" s="29"/>
      <c r="C63" s="94"/>
      <c r="D63" s="29"/>
      <c r="E63" s="29"/>
      <c r="F63" s="29"/>
      <c r="G63" s="29"/>
      <c r="H63" s="29"/>
      <c r="I63" s="29"/>
      <c r="J63" s="9"/>
      <c r="K63" s="52"/>
      <c r="L63" s="52"/>
      <c r="M63" s="52"/>
      <c r="N63" s="52"/>
      <c r="O63" s="52"/>
      <c r="P63" s="52"/>
      <c r="Q63" s="52"/>
      <c r="R63" s="52"/>
      <c r="S63" s="52"/>
      <c r="T63" s="52"/>
      <c r="U63" s="52"/>
      <c r="V63" s="52"/>
      <c r="W63" s="52"/>
      <c r="X63" s="52"/>
      <c r="Y63" s="52"/>
      <c r="Z63" s="52"/>
      <c r="AA63" s="52"/>
      <c r="AB63" s="52"/>
      <c r="AC63" s="9"/>
      <c r="AD63" s="9"/>
      <c r="AE63" s="94"/>
      <c r="AF63" s="94"/>
    </row>
    <row r="64" spans="1:67" ht="16.5" customHeight="1">
      <c r="A64" s="29"/>
      <c r="B64" s="29"/>
      <c r="C64" s="94"/>
      <c r="D64" s="162" t="s">
        <v>85</v>
      </c>
      <c r="E64" s="162"/>
      <c r="F64" s="162"/>
      <c r="G64" s="162" t="s">
        <v>84</v>
      </c>
      <c r="H64" s="162"/>
      <c r="I64" s="162"/>
      <c r="J64" s="9" t="s">
        <v>83</v>
      </c>
      <c r="K64" s="238"/>
      <c r="L64" s="238"/>
      <c r="M64" s="238"/>
      <c r="N64" s="238"/>
      <c r="O64" s="238"/>
      <c r="P64" s="238"/>
      <c r="Q64" s="238"/>
      <c r="R64" s="238"/>
      <c r="S64" s="238"/>
      <c r="T64" s="238"/>
      <c r="U64" s="238"/>
      <c r="V64" s="238"/>
      <c r="W64" s="238"/>
      <c r="X64" s="238"/>
      <c r="Y64" s="238"/>
      <c r="Z64" s="238"/>
      <c r="AA64" s="238"/>
      <c r="AB64" s="238"/>
      <c r="AC64" s="9" t="s">
        <v>82</v>
      </c>
      <c r="AD64" s="9"/>
      <c r="AE64" s="94"/>
      <c r="AF64" s="94"/>
    </row>
    <row r="65" spans="1:32" ht="16.5" customHeight="1">
      <c r="A65" s="29"/>
      <c r="B65" s="29"/>
      <c r="C65" s="94"/>
      <c r="D65" s="29"/>
      <c r="E65" s="29"/>
      <c r="F65" s="29"/>
      <c r="G65" s="237" t="s">
        <v>71</v>
      </c>
      <c r="H65" s="237"/>
      <c r="I65" s="237"/>
      <c r="J65" s="9" t="s">
        <v>81</v>
      </c>
      <c r="K65" s="238"/>
      <c r="L65" s="238"/>
      <c r="M65" s="238"/>
      <c r="N65" s="238"/>
      <c r="O65" s="238"/>
      <c r="P65" s="238"/>
      <c r="Q65" s="238"/>
      <c r="R65" s="238"/>
      <c r="S65" s="238"/>
      <c r="T65" s="238"/>
      <c r="U65" s="238"/>
      <c r="V65" s="238"/>
      <c r="W65" s="238"/>
      <c r="X65" s="238"/>
      <c r="Y65" s="238"/>
      <c r="Z65" s="238"/>
      <c r="AA65" s="238"/>
      <c r="AB65" s="238"/>
      <c r="AC65" s="9" t="s">
        <v>80</v>
      </c>
      <c r="AD65" s="9"/>
      <c r="AE65" s="94"/>
      <c r="AF65" s="94"/>
    </row>
    <row r="66" spans="1:32" ht="16.5" customHeight="1">
      <c r="A66" s="29"/>
      <c r="B66" s="29"/>
      <c r="C66" s="94"/>
      <c r="D66" s="29"/>
      <c r="E66" s="29"/>
      <c r="F66" s="29"/>
      <c r="G66" s="29"/>
      <c r="H66" s="29"/>
      <c r="I66" s="29"/>
      <c r="J66" s="9"/>
      <c r="K66" s="52"/>
      <c r="L66" s="52"/>
      <c r="M66" s="52"/>
      <c r="N66" s="52"/>
      <c r="O66" s="52"/>
      <c r="P66" s="52"/>
      <c r="Q66" s="52"/>
      <c r="R66" s="52"/>
      <c r="S66" s="52"/>
      <c r="T66" s="52"/>
      <c r="U66" s="52"/>
      <c r="V66" s="52"/>
      <c r="W66" s="52"/>
      <c r="X66" s="52"/>
      <c r="Y66" s="52"/>
      <c r="Z66" s="52"/>
      <c r="AA66" s="52"/>
      <c r="AB66" s="52"/>
      <c r="AC66" s="9"/>
      <c r="AD66" s="9"/>
      <c r="AE66" s="94"/>
      <c r="AF66" s="94"/>
    </row>
    <row r="67" spans="1:32" ht="16.5" customHeight="1">
      <c r="A67" s="29"/>
      <c r="B67" s="29"/>
      <c r="C67" s="94"/>
      <c r="D67" s="162" t="s">
        <v>79</v>
      </c>
      <c r="E67" s="162"/>
      <c r="F67" s="162"/>
      <c r="G67" s="162" t="s">
        <v>78</v>
      </c>
      <c r="H67" s="162"/>
      <c r="I67" s="162"/>
      <c r="J67" s="9" t="s">
        <v>77</v>
      </c>
      <c r="K67" s="238"/>
      <c r="L67" s="238"/>
      <c r="M67" s="238"/>
      <c r="N67" s="238"/>
      <c r="O67" s="238"/>
      <c r="P67" s="238"/>
      <c r="Q67" s="238"/>
      <c r="R67" s="238"/>
      <c r="S67" s="238"/>
      <c r="T67" s="238"/>
      <c r="U67" s="238"/>
      <c r="V67" s="238"/>
      <c r="W67" s="238"/>
      <c r="X67" s="238"/>
      <c r="Y67" s="238"/>
      <c r="Z67" s="238"/>
      <c r="AA67" s="238"/>
      <c r="AB67" s="238"/>
      <c r="AC67" s="9" t="s">
        <v>76</v>
      </c>
      <c r="AD67" s="9"/>
      <c r="AE67" s="94"/>
      <c r="AF67" s="94"/>
    </row>
    <row r="68" spans="1:32" ht="16.5" customHeight="1">
      <c r="A68" s="29"/>
      <c r="B68" s="29"/>
      <c r="C68" s="94"/>
      <c r="D68" s="29"/>
      <c r="E68" s="29"/>
      <c r="F68" s="29"/>
      <c r="G68" s="29"/>
      <c r="H68" s="29"/>
      <c r="I68" s="29"/>
      <c r="J68" s="9"/>
      <c r="K68" s="52"/>
      <c r="L68" s="52"/>
      <c r="M68" s="52"/>
      <c r="N68" s="52"/>
      <c r="O68" s="52"/>
      <c r="P68" s="52"/>
      <c r="Q68" s="52"/>
      <c r="R68" s="52"/>
      <c r="S68" s="52"/>
      <c r="T68" s="52"/>
      <c r="U68" s="52"/>
      <c r="V68" s="52"/>
      <c r="W68" s="52"/>
      <c r="X68" s="52"/>
      <c r="Y68" s="52"/>
      <c r="Z68" s="52"/>
      <c r="AA68" s="52"/>
      <c r="AB68" s="52"/>
      <c r="AC68" s="9"/>
      <c r="AD68" s="9"/>
      <c r="AE68" s="94"/>
      <c r="AF68" s="94"/>
    </row>
    <row r="69" spans="1:32" ht="16.5" customHeight="1">
      <c r="A69" s="29"/>
      <c r="B69" s="29"/>
      <c r="C69" s="94"/>
      <c r="D69" s="162" t="s">
        <v>75</v>
      </c>
      <c r="E69" s="162"/>
      <c r="F69" s="162"/>
      <c r="G69" s="162" t="s">
        <v>74</v>
      </c>
      <c r="H69" s="162"/>
      <c r="I69" s="162"/>
      <c r="J69" s="9" t="s">
        <v>73</v>
      </c>
      <c r="K69" s="238"/>
      <c r="L69" s="238"/>
      <c r="M69" s="238"/>
      <c r="N69" s="238"/>
      <c r="O69" s="238"/>
      <c r="P69" s="238"/>
      <c r="Q69" s="238"/>
      <c r="R69" s="238"/>
      <c r="S69" s="238"/>
      <c r="T69" s="238"/>
      <c r="U69" s="238"/>
      <c r="V69" s="238"/>
      <c r="W69" s="238"/>
      <c r="X69" s="238"/>
      <c r="Y69" s="238"/>
      <c r="Z69" s="238"/>
      <c r="AA69" s="238"/>
      <c r="AB69" s="238"/>
      <c r="AC69" s="9" t="s">
        <v>72</v>
      </c>
      <c r="AD69" s="9"/>
      <c r="AE69" s="94"/>
      <c r="AF69" s="94"/>
    </row>
    <row r="70" spans="1:32" ht="16.5" customHeight="1">
      <c r="A70" s="29"/>
      <c r="B70" s="29"/>
      <c r="C70" s="94"/>
      <c r="D70" s="29"/>
      <c r="E70" s="29"/>
      <c r="F70" s="29"/>
      <c r="G70" s="237" t="s">
        <v>71</v>
      </c>
      <c r="H70" s="237"/>
      <c r="I70" s="237"/>
      <c r="J70" s="9" t="s">
        <v>70</v>
      </c>
      <c r="K70" s="238"/>
      <c r="L70" s="238"/>
      <c r="M70" s="238"/>
      <c r="N70" s="238"/>
      <c r="O70" s="238"/>
      <c r="P70" s="238"/>
      <c r="Q70" s="238"/>
      <c r="R70" s="238"/>
      <c r="S70" s="238"/>
      <c r="T70" s="238"/>
      <c r="U70" s="238"/>
      <c r="V70" s="238"/>
      <c r="W70" s="238"/>
      <c r="X70" s="238"/>
      <c r="Y70" s="238"/>
      <c r="Z70" s="238"/>
      <c r="AA70" s="238"/>
      <c r="AB70" s="238"/>
      <c r="AC70" s="9" t="s">
        <v>69</v>
      </c>
      <c r="AD70" s="9"/>
      <c r="AE70" s="94"/>
      <c r="AF70" s="94"/>
    </row>
    <row r="71" spans="1:32" ht="16.5" customHeight="1">
      <c r="A71" s="29"/>
      <c r="B71" s="29"/>
      <c r="C71" s="29"/>
      <c r="D71" s="29"/>
      <c r="E71" s="29"/>
      <c r="F71" s="29"/>
      <c r="G71" s="29"/>
      <c r="H71" s="29"/>
      <c r="I71" s="9"/>
      <c r="J71" s="52"/>
      <c r="K71" s="52"/>
      <c r="L71" s="52"/>
      <c r="M71" s="52"/>
      <c r="N71" s="52"/>
      <c r="O71" s="52"/>
      <c r="P71" s="52"/>
      <c r="Q71" s="52"/>
      <c r="R71" s="52"/>
      <c r="S71" s="52"/>
      <c r="T71" s="52"/>
      <c r="U71" s="52"/>
      <c r="V71" s="52"/>
      <c r="W71" s="52"/>
      <c r="X71" s="52"/>
      <c r="Y71" s="52"/>
      <c r="Z71" s="52"/>
      <c r="AA71" s="52"/>
      <c r="AB71" s="9"/>
      <c r="AC71" s="9"/>
      <c r="AD71" s="9"/>
      <c r="AE71" s="94"/>
      <c r="AF71" s="94"/>
    </row>
    <row r="72" spans="1:32" ht="16.5" customHeight="1">
      <c r="A72" s="162" t="s">
        <v>68</v>
      </c>
      <c r="B72" s="162"/>
      <c r="C72" s="162"/>
      <c r="D72" s="162"/>
      <c r="E72" s="162"/>
      <c r="F72" s="162"/>
      <c r="G72" s="162"/>
      <c r="H72" s="162"/>
      <c r="I72" s="162"/>
      <c r="J72" s="9"/>
      <c r="K72" s="9"/>
      <c r="L72" s="9"/>
      <c r="M72" s="9"/>
      <c r="N72" s="9"/>
      <c r="O72" s="9"/>
      <c r="P72" s="9"/>
      <c r="Q72" s="9"/>
      <c r="R72" s="9"/>
      <c r="S72" s="9"/>
      <c r="T72" s="9"/>
      <c r="U72" s="9"/>
      <c r="V72" s="9"/>
      <c r="W72" s="9"/>
      <c r="X72" s="9"/>
      <c r="Y72" s="9"/>
      <c r="Z72" s="9"/>
      <c r="AA72" s="9"/>
      <c r="AB72" s="9"/>
      <c r="AC72" s="9"/>
      <c r="AD72" s="9"/>
      <c r="AE72" s="9"/>
      <c r="AF72" s="94"/>
    </row>
    <row r="73" spans="1:32" ht="16.5" customHeight="1">
      <c r="A73" s="29"/>
      <c r="B73" s="29"/>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9"/>
      <c r="AE73" s="9"/>
      <c r="AF73" s="94"/>
    </row>
    <row r="74" spans="1:32" ht="16.5" customHeight="1">
      <c r="A74" s="98"/>
      <c r="B74" s="98"/>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9"/>
      <c r="AE74" s="9"/>
      <c r="AF74" s="94"/>
    </row>
    <row r="75" spans="1:32" ht="16.5" customHeight="1">
      <c r="A75" s="98"/>
      <c r="B75" s="98"/>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9"/>
      <c r="AE75" s="9"/>
      <c r="AF75" s="94"/>
    </row>
    <row r="76" spans="1:32" ht="16.5" customHeight="1">
      <c r="A76" s="98"/>
      <c r="B76" s="98"/>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9"/>
      <c r="AE76" s="9"/>
      <c r="AF76" s="94"/>
    </row>
    <row r="77" spans="1:32" ht="16.5" customHeight="1">
      <c r="A77" s="98"/>
      <c r="B77" s="98"/>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9"/>
      <c r="AE77" s="9"/>
      <c r="AF77" s="94"/>
    </row>
    <row r="78" spans="1:32" ht="16.5" customHeight="1">
      <c r="A78" s="98"/>
      <c r="B78" s="98"/>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9"/>
      <c r="AE78" s="9"/>
      <c r="AF78" s="94"/>
    </row>
    <row r="79" spans="1:32" ht="16.5" customHeight="1">
      <c r="A79" s="98"/>
      <c r="B79" s="98"/>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9"/>
      <c r="AE79" s="9"/>
      <c r="AF79" s="94"/>
    </row>
    <row r="80" spans="1:32" ht="16.5" customHeight="1">
      <c r="A80" s="98"/>
      <c r="B80" s="98"/>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9"/>
      <c r="AE80" s="9"/>
      <c r="AF80" s="94"/>
    </row>
    <row r="81" spans="1:32" ht="16.5" customHeight="1">
      <c r="A81" s="29"/>
      <c r="B81" s="29"/>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9"/>
      <c r="AE81" s="9"/>
      <c r="AF81" s="94"/>
    </row>
    <row r="82" spans="1:32" ht="16.5" customHeight="1">
      <c r="A82" s="29"/>
      <c r="B82" s="29"/>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9"/>
      <c r="AE82" s="9"/>
      <c r="AF82" s="94"/>
    </row>
    <row r="83" spans="1:32" ht="16.5" customHeight="1">
      <c r="A83" s="92"/>
      <c r="B83" s="92"/>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13"/>
      <c r="AE83" s="13"/>
    </row>
    <row r="84" spans="1:32" ht="16.5" customHeight="1">
      <c r="A84" s="92"/>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13"/>
      <c r="AE84" s="13"/>
    </row>
    <row r="85" spans="1:32" ht="16.5" customHeight="1">
      <c r="A85" s="92"/>
      <c r="B85" s="92"/>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13"/>
      <c r="AE85" s="13"/>
    </row>
    <row r="86" spans="1:32" ht="16.5" customHeight="1">
      <c r="A86" s="92"/>
      <c r="B86" s="92"/>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13"/>
      <c r="AE86" s="13"/>
    </row>
    <row r="87" spans="1:32" ht="16.5" customHeight="1">
      <c r="A87" s="91"/>
      <c r="B87" s="92"/>
      <c r="C87" s="92"/>
      <c r="D87" s="92"/>
      <c r="E87" s="92"/>
      <c r="F87" s="92"/>
      <c r="G87" s="91"/>
      <c r="H87" s="92"/>
      <c r="I87" s="92"/>
      <c r="J87" s="92"/>
      <c r="K87" s="92"/>
      <c r="L87" s="92"/>
      <c r="M87" s="92"/>
      <c r="N87" s="92"/>
      <c r="O87" s="92"/>
      <c r="P87" s="92"/>
      <c r="Q87" s="92"/>
      <c r="R87" s="92"/>
      <c r="S87" s="92"/>
      <c r="T87" s="90"/>
      <c r="U87" s="91"/>
      <c r="V87" s="90"/>
      <c r="W87" s="90"/>
      <c r="X87" s="90"/>
      <c r="Y87" s="90"/>
      <c r="Z87" s="90"/>
      <c r="AA87" s="90"/>
      <c r="AB87" s="90"/>
      <c r="AC87" s="13"/>
      <c r="AD87" s="13"/>
      <c r="AE87" s="13"/>
    </row>
    <row r="88" spans="1:32" ht="16.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42"/>
    </row>
    <row r="89" spans="1:32" ht="16.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42"/>
    </row>
    <row r="90" spans="1:32" ht="16.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42"/>
    </row>
    <row r="91" spans="1:32" ht="16.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row>
    <row r="92" spans="1:32" ht="16.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row>
    <row r="93" spans="1:32" ht="16.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row>
    <row r="94" spans="1:32" ht="16.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row>
    <row r="95" spans="1:32" ht="16.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row>
    <row r="96" spans="1:32" ht="16.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row>
    <row r="103" spans="1:33" ht="16.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row>
    <row r="104" spans="1:33"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spans="1:33"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3"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spans="1:33"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spans="1:33"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spans="1:33"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spans="1:33" ht="16.5" customHeight="1">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row>
    <row r="111" spans="1:33" ht="16.5" customHeight="1">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row>
    <row r="112" spans="1:33" ht="16.5" customHeight="1">
      <c r="C112" s="42"/>
      <c r="D112" s="42"/>
      <c r="E112" s="42"/>
      <c r="F112" s="42"/>
      <c r="G112" s="42"/>
      <c r="H112" s="177"/>
      <c r="I112" s="177"/>
      <c r="J112" s="177"/>
      <c r="K112" s="177"/>
      <c r="L112" s="177"/>
      <c r="M112" s="177"/>
      <c r="N112" s="72"/>
      <c r="O112" s="239"/>
      <c r="P112" s="239"/>
      <c r="Q112" s="239"/>
      <c r="R112" s="239"/>
      <c r="S112" s="239"/>
      <c r="T112" s="239"/>
      <c r="U112" s="239"/>
      <c r="V112" s="239"/>
      <c r="W112" s="239"/>
      <c r="X112" s="239"/>
      <c r="Y112" s="239"/>
      <c r="Z112" s="239"/>
      <c r="AA112" s="239"/>
      <c r="AB112" s="239"/>
      <c r="AC112" s="239"/>
      <c r="AD112" s="42"/>
      <c r="AG112" s="73"/>
    </row>
    <row r="113" spans="3:33" ht="16.5" customHeight="1">
      <c r="C113" s="42"/>
      <c r="D113" s="42"/>
      <c r="E113" s="42"/>
      <c r="F113" s="42"/>
      <c r="G113" s="42"/>
      <c r="H113" s="177"/>
      <c r="I113" s="177"/>
      <c r="J113" s="177"/>
      <c r="K113" s="177"/>
      <c r="L113" s="177"/>
      <c r="M113" s="177"/>
      <c r="N113" s="72"/>
      <c r="O113" s="239"/>
      <c r="P113" s="239"/>
      <c r="Q113" s="239"/>
      <c r="R113" s="239"/>
      <c r="S113" s="239"/>
      <c r="T113" s="239"/>
      <c r="U113" s="239"/>
      <c r="V113" s="239"/>
      <c r="W113" s="239"/>
      <c r="X113" s="239"/>
      <c r="Y113" s="239"/>
      <c r="Z113" s="239"/>
      <c r="AA113" s="239"/>
      <c r="AB113" s="239"/>
      <c r="AC113" s="239"/>
      <c r="AD113" s="42"/>
      <c r="AG113" s="73"/>
    </row>
    <row r="114" spans="3:33" ht="16.5" customHeight="1">
      <c r="C114" s="42"/>
      <c r="D114" s="42"/>
      <c r="E114" s="42"/>
      <c r="F114" s="42"/>
      <c r="G114" s="42"/>
      <c r="H114" s="177"/>
      <c r="I114" s="177"/>
      <c r="J114" s="177"/>
      <c r="K114" s="177"/>
      <c r="L114" s="177"/>
      <c r="M114" s="177"/>
      <c r="N114" s="72"/>
      <c r="O114" s="239"/>
      <c r="P114" s="239"/>
      <c r="Q114" s="239"/>
      <c r="R114" s="239"/>
      <c r="S114" s="239"/>
      <c r="T114" s="239"/>
      <c r="U114" s="239"/>
      <c r="V114" s="239"/>
      <c r="W114" s="239"/>
      <c r="X114" s="239"/>
      <c r="Y114" s="239"/>
      <c r="Z114" s="239"/>
      <c r="AA114" s="239"/>
      <c r="AB114" s="239"/>
      <c r="AC114" s="239"/>
      <c r="AD114" s="42"/>
      <c r="AG114" s="73"/>
    </row>
    <row r="115" spans="3:33" ht="16.5" customHeight="1">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row>
    <row r="116" spans="3:33" ht="16.5" customHeight="1">
      <c r="C116" s="42"/>
      <c r="D116" s="42"/>
      <c r="E116" s="42"/>
      <c r="F116" s="42"/>
      <c r="G116" s="42"/>
      <c r="H116" s="177"/>
      <c r="I116" s="177"/>
      <c r="J116" s="177"/>
      <c r="K116" s="177"/>
      <c r="L116" s="177"/>
      <c r="M116" s="177"/>
      <c r="N116" s="72"/>
      <c r="O116" s="239"/>
      <c r="P116" s="239"/>
      <c r="Q116" s="239"/>
      <c r="R116" s="239"/>
      <c r="S116" s="239"/>
      <c r="T116" s="239"/>
      <c r="U116" s="239"/>
      <c r="V116" s="239"/>
      <c r="W116" s="239"/>
      <c r="X116" s="239"/>
      <c r="Y116" s="239"/>
      <c r="Z116" s="239"/>
      <c r="AA116" s="239"/>
      <c r="AB116" s="239"/>
      <c r="AC116" s="239"/>
      <c r="AD116" s="42"/>
      <c r="AE116" s="42"/>
      <c r="AF116" s="42"/>
      <c r="AG116" s="42"/>
    </row>
    <row r="117" spans="3:33" ht="16.5" customHeight="1">
      <c r="C117" s="42"/>
      <c r="D117" s="42"/>
      <c r="E117" s="42"/>
      <c r="F117" s="42"/>
      <c r="G117" s="42"/>
      <c r="H117" s="177"/>
      <c r="I117" s="177"/>
      <c r="J117" s="177"/>
      <c r="K117" s="177"/>
      <c r="L117" s="177"/>
      <c r="M117" s="177"/>
      <c r="N117" s="72"/>
      <c r="O117" s="239"/>
      <c r="P117" s="239"/>
      <c r="Q117" s="239"/>
      <c r="R117" s="239"/>
      <c r="S117" s="239"/>
      <c r="T117" s="239"/>
      <c r="U117" s="239"/>
      <c r="V117" s="239"/>
      <c r="W117" s="239"/>
      <c r="X117" s="239"/>
      <c r="Y117" s="239"/>
      <c r="Z117" s="239"/>
      <c r="AA117" s="239"/>
      <c r="AB117" s="239"/>
      <c r="AC117" s="239"/>
      <c r="AD117" s="42"/>
      <c r="AE117" s="42"/>
      <c r="AF117" s="42"/>
      <c r="AG117" s="42"/>
    </row>
    <row r="118" spans="3:33" ht="16.5" customHeight="1">
      <c r="C118" s="42"/>
      <c r="D118" s="42"/>
      <c r="E118" s="42"/>
      <c r="F118" s="42"/>
      <c r="G118" s="42"/>
      <c r="H118" s="177"/>
      <c r="I118" s="177"/>
      <c r="J118" s="177"/>
      <c r="K118" s="177"/>
      <c r="L118" s="177"/>
      <c r="M118" s="177"/>
      <c r="N118" s="72"/>
      <c r="O118" s="239"/>
      <c r="P118" s="239"/>
      <c r="Q118" s="239"/>
      <c r="R118" s="239"/>
      <c r="S118" s="239"/>
      <c r="T118" s="239"/>
      <c r="U118" s="239"/>
      <c r="V118" s="239"/>
      <c r="W118" s="239"/>
      <c r="X118" s="239"/>
      <c r="Y118" s="239"/>
      <c r="Z118" s="239"/>
      <c r="AA118" s="239"/>
      <c r="AB118" s="239"/>
      <c r="AC118" s="239"/>
      <c r="AD118" s="42"/>
      <c r="AE118" s="42"/>
      <c r="AF118" s="42"/>
      <c r="AG118" s="42"/>
    </row>
    <row r="119" spans="3:33" ht="16.5" customHeight="1">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row>
    <row r="120" spans="3:33" ht="16.5" customHeight="1">
      <c r="C120" s="42"/>
      <c r="D120" s="42"/>
      <c r="E120" s="42"/>
      <c r="F120" s="42"/>
      <c r="G120" s="42"/>
      <c r="H120" s="177"/>
      <c r="I120" s="177"/>
      <c r="J120" s="177"/>
      <c r="K120" s="177"/>
      <c r="L120" s="177"/>
      <c r="M120" s="177"/>
      <c r="N120" s="72"/>
      <c r="O120" s="239"/>
      <c r="P120" s="239"/>
      <c r="Q120" s="239"/>
      <c r="R120" s="239"/>
      <c r="S120" s="239"/>
      <c r="T120" s="239"/>
      <c r="U120" s="239"/>
      <c r="V120" s="239"/>
      <c r="W120" s="239"/>
      <c r="X120" s="239"/>
      <c r="Y120" s="239"/>
      <c r="Z120" s="239"/>
      <c r="AA120" s="239"/>
      <c r="AB120" s="239"/>
      <c r="AC120" s="239"/>
      <c r="AD120" s="42"/>
      <c r="AE120" s="42"/>
      <c r="AF120" s="42"/>
      <c r="AG120" s="42"/>
    </row>
    <row r="121" spans="3:33" ht="16.5" customHeight="1">
      <c r="C121" s="42"/>
      <c r="D121" s="42"/>
      <c r="E121" s="42"/>
      <c r="F121" s="42"/>
      <c r="G121" s="42"/>
      <c r="H121" s="177"/>
      <c r="I121" s="177"/>
      <c r="J121" s="177"/>
      <c r="K121" s="177"/>
      <c r="L121" s="177"/>
      <c r="M121" s="177"/>
      <c r="N121" s="72"/>
      <c r="O121" s="239"/>
      <c r="P121" s="239"/>
      <c r="Q121" s="239"/>
      <c r="R121" s="239"/>
      <c r="S121" s="239"/>
      <c r="T121" s="239"/>
      <c r="U121" s="239"/>
      <c r="V121" s="239"/>
      <c r="W121" s="239"/>
      <c r="X121" s="239"/>
      <c r="Y121" s="239"/>
      <c r="Z121" s="239"/>
      <c r="AA121" s="239"/>
      <c r="AB121" s="239"/>
      <c r="AC121" s="239"/>
      <c r="AD121" s="42"/>
      <c r="AE121" s="42"/>
      <c r="AF121" s="42"/>
      <c r="AG121" s="42"/>
    </row>
    <row r="122" spans="3:33" ht="16.5" customHeight="1">
      <c r="C122" s="42"/>
      <c r="D122" s="42"/>
      <c r="E122" s="42"/>
      <c r="F122" s="42"/>
      <c r="G122" s="42"/>
      <c r="H122" s="177"/>
      <c r="I122" s="177"/>
      <c r="J122" s="177"/>
      <c r="K122" s="177"/>
      <c r="L122" s="177"/>
      <c r="M122" s="177"/>
      <c r="N122" s="72"/>
      <c r="O122" s="239"/>
      <c r="P122" s="239"/>
      <c r="Q122" s="239"/>
      <c r="R122" s="239"/>
      <c r="S122" s="239"/>
      <c r="T122" s="239"/>
      <c r="U122" s="239"/>
      <c r="V122" s="239"/>
      <c r="W122" s="239"/>
      <c r="X122" s="239"/>
      <c r="Y122" s="239"/>
      <c r="Z122" s="239"/>
      <c r="AA122" s="239"/>
      <c r="AB122" s="239"/>
      <c r="AC122" s="239"/>
      <c r="AD122" s="42"/>
      <c r="AE122" s="42"/>
      <c r="AF122" s="42"/>
      <c r="AG122" s="42"/>
    </row>
    <row r="123" spans="3:33" ht="16.5" customHeight="1">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row>
    <row r="124" spans="3:33" ht="16.5" customHeight="1">
      <c r="C124" s="42"/>
      <c r="D124" s="42"/>
      <c r="E124" s="42"/>
      <c r="F124" s="42"/>
      <c r="G124" s="42"/>
      <c r="H124" s="177"/>
      <c r="I124" s="177"/>
      <c r="J124" s="177"/>
      <c r="K124" s="177"/>
      <c r="L124" s="177"/>
      <c r="M124" s="177"/>
      <c r="N124" s="72"/>
      <c r="O124" s="239"/>
      <c r="P124" s="239"/>
      <c r="Q124" s="239"/>
      <c r="R124" s="239"/>
      <c r="S124" s="239"/>
      <c r="T124" s="239"/>
      <c r="U124" s="239"/>
      <c r="V124" s="239"/>
      <c r="W124" s="239"/>
      <c r="X124" s="239"/>
      <c r="Y124" s="239"/>
      <c r="Z124" s="239"/>
      <c r="AA124" s="239"/>
      <c r="AB124" s="239"/>
      <c r="AC124" s="239"/>
      <c r="AD124" s="42"/>
      <c r="AE124" s="42"/>
      <c r="AF124" s="42"/>
      <c r="AG124" s="42"/>
    </row>
    <row r="125" spans="3:33" ht="16.5" customHeight="1">
      <c r="C125" s="42"/>
      <c r="D125" s="42"/>
      <c r="E125" s="42"/>
      <c r="F125" s="42"/>
      <c r="G125" s="42"/>
      <c r="H125" s="177"/>
      <c r="I125" s="177"/>
      <c r="J125" s="177"/>
      <c r="K125" s="177"/>
      <c r="L125" s="177"/>
      <c r="M125" s="177"/>
      <c r="N125" s="72"/>
      <c r="O125" s="239"/>
      <c r="P125" s="239"/>
      <c r="Q125" s="239"/>
      <c r="R125" s="239"/>
      <c r="S125" s="239"/>
      <c r="T125" s="239"/>
      <c r="U125" s="239"/>
      <c r="V125" s="239"/>
      <c r="W125" s="239"/>
      <c r="X125" s="239"/>
      <c r="Y125" s="239"/>
      <c r="Z125" s="239"/>
      <c r="AA125" s="239"/>
      <c r="AB125" s="239"/>
      <c r="AC125" s="239"/>
      <c r="AD125" s="42"/>
      <c r="AE125" s="42"/>
      <c r="AF125" s="42"/>
      <c r="AG125" s="42"/>
    </row>
    <row r="126" spans="3:33" ht="16.5" customHeight="1">
      <c r="C126" s="42"/>
      <c r="D126" s="42"/>
      <c r="E126" s="42"/>
      <c r="F126" s="42"/>
      <c r="G126" s="42"/>
      <c r="H126" s="177"/>
      <c r="I126" s="177"/>
      <c r="J126" s="177"/>
      <c r="K126" s="177"/>
      <c r="L126" s="177"/>
      <c r="M126" s="177"/>
      <c r="N126" s="72"/>
      <c r="O126" s="239"/>
      <c r="P126" s="239"/>
      <c r="Q126" s="239"/>
      <c r="R126" s="239"/>
      <c r="S126" s="239"/>
      <c r="T126" s="239"/>
      <c r="U126" s="239"/>
      <c r="V126" s="239"/>
      <c r="W126" s="239"/>
      <c r="X126" s="239"/>
      <c r="Y126" s="239"/>
      <c r="Z126" s="239"/>
      <c r="AA126" s="239"/>
      <c r="AB126" s="239"/>
      <c r="AC126" s="239"/>
      <c r="AD126" s="42"/>
      <c r="AE126" s="42"/>
      <c r="AF126" s="42"/>
      <c r="AG126" s="42"/>
    </row>
    <row r="127" spans="3:33" ht="16.5" customHeight="1">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row>
    <row r="128" spans="3:33" ht="16.5" customHeight="1">
      <c r="C128" s="42"/>
      <c r="D128" s="42"/>
      <c r="E128" s="42"/>
      <c r="F128" s="42"/>
      <c r="G128" s="42"/>
      <c r="H128" s="177"/>
      <c r="I128" s="177"/>
      <c r="J128" s="177"/>
      <c r="K128" s="177"/>
      <c r="L128" s="177"/>
      <c r="M128" s="177"/>
      <c r="N128" s="72"/>
      <c r="O128" s="239"/>
      <c r="P128" s="239"/>
      <c r="Q128" s="239"/>
      <c r="R128" s="239"/>
      <c r="S128" s="239"/>
      <c r="T128" s="239"/>
      <c r="U128" s="239"/>
      <c r="V128" s="239"/>
      <c r="W128" s="239"/>
      <c r="X128" s="239"/>
      <c r="Y128" s="239"/>
      <c r="Z128" s="239"/>
      <c r="AA128" s="239"/>
      <c r="AB128" s="239"/>
      <c r="AC128" s="239"/>
      <c r="AD128" s="42"/>
      <c r="AE128" s="42"/>
      <c r="AF128" s="42"/>
      <c r="AG128" s="42"/>
    </row>
    <row r="129" spans="3:33" ht="16.5" customHeight="1">
      <c r="C129" s="42"/>
      <c r="D129" s="42"/>
      <c r="E129" s="42"/>
      <c r="F129" s="42"/>
      <c r="G129" s="42"/>
      <c r="H129" s="177"/>
      <c r="I129" s="177"/>
      <c r="J129" s="177"/>
      <c r="K129" s="177"/>
      <c r="L129" s="177"/>
      <c r="M129" s="177"/>
      <c r="N129" s="72"/>
      <c r="O129" s="239"/>
      <c r="P129" s="239"/>
      <c r="Q129" s="239"/>
      <c r="R129" s="239"/>
      <c r="S129" s="239"/>
      <c r="T129" s="239"/>
      <c r="U129" s="239"/>
      <c r="V129" s="239"/>
      <c r="W129" s="239"/>
      <c r="X129" s="239"/>
      <c r="Y129" s="239"/>
      <c r="Z129" s="239"/>
      <c r="AA129" s="239"/>
      <c r="AB129" s="239"/>
      <c r="AC129" s="239"/>
      <c r="AD129" s="42"/>
      <c r="AE129" s="42"/>
      <c r="AF129" s="42"/>
      <c r="AG129" s="42"/>
    </row>
    <row r="130" spans="3:33" ht="16.5" customHeight="1">
      <c r="C130" s="42"/>
      <c r="D130" s="42"/>
      <c r="E130" s="42"/>
      <c r="F130" s="42"/>
      <c r="G130" s="42"/>
      <c r="H130" s="177"/>
      <c r="I130" s="177"/>
      <c r="J130" s="177"/>
      <c r="K130" s="177"/>
      <c r="L130" s="177"/>
      <c r="M130" s="177"/>
      <c r="N130" s="72"/>
      <c r="O130" s="239"/>
      <c r="P130" s="239"/>
      <c r="Q130" s="239"/>
      <c r="R130" s="239"/>
      <c r="S130" s="239"/>
      <c r="T130" s="239"/>
      <c r="U130" s="239"/>
      <c r="V130" s="239"/>
      <c r="W130" s="239"/>
      <c r="X130" s="239"/>
      <c r="Y130" s="239"/>
      <c r="Z130" s="239"/>
      <c r="AA130" s="239"/>
      <c r="AB130" s="239"/>
      <c r="AC130" s="239"/>
      <c r="AD130" s="42"/>
      <c r="AE130" s="42"/>
      <c r="AF130" s="42"/>
      <c r="AG130" s="42"/>
    </row>
    <row r="131" spans="3:33" s="89" customFormat="1" ht="16.5" customHeight="1"/>
    <row r="132" spans="3:33" s="89" customFormat="1" ht="16.5" customHeight="1"/>
    <row r="133" spans="3:33" s="89" customFormat="1" ht="16.5" customHeight="1"/>
  </sheetData>
  <sheetProtection sheet="1" objects="1" scenarios="1" selectLockedCells="1"/>
  <mergeCells count="164">
    <mergeCell ref="A6:I6"/>
    <mergeCell ref="S17:X17"/>
    <mergeCell ref="S18:X18"/>
    <mergeCell ref="L17:Q17"/>
    <mergeCell ref="AB19:AE19"/>
    <mergeCell ref="Y14:AA14"/>
    <mergeCell ref="Y26:AA26"/>
    <mergeCell ref="D28:J28"/>
    <mergeCell ref="D29:J29"/>
    <mergeCell ref="L29:Q29"/>
    <mergeCell ref="AB26:AE26"/>
    <mergeCell ref="C21:I21"/>
    <mergeCell ref="Z18:AE18"/>
    <mergeCell ref="D24:J24"/>
    <mergeCell ref="L24:Q24"/>
    <mergeCell ref="S24:X24"/>
    <mergeCell ref="M19:O19"/>
    <mergeCell ref="D23:J23"/>
    <mergeCell ref="Y19:AA19"/>
    <mergeCell ref="I19:K19"/>
    <mergeCell ref="P19:S19"/>
    <mergeCell ref="D19:G19"/>
    <mergeCell ref="S29:X29"/>
    <mergeCell ref="C16:I16"/>
    <mergeCell ref="S13:X13"/>
    <mergeCell ref="L12:Q12"/>
    <mergeCell ref="L13:Q13"/>
    <mergeCell ref="Z17:AE17"/>
    <mergeCell ref="U19:W19"/>
    <mergeCell ref="D14:G14"/>
    <mergeCell ref="D12:J12"/>
    <mergeCell ref="B8:T8"/>
    <mergeCell ref="C11:I11"/>
    <mergeCell ref="Z12:AE12"/>
    <mergeCell ref="Z13:AE13"/>
    <mergeCell ref="I14:K14"/>
    <mergeCell ref="S12:X12"/>
    <mergeCell ref="Z24:AE24"/>
    <mergeCell ref="D34:K34"/>
    <mergeCell ref="D35:J35"/>
    <mergeCell ref="P26:S26"/>
    <mergeCell ref="U26:W26"/>
    <mergeCell ref="D26:G26"/>
    <mergeCell ref="Z30:AE30"/>
    <mergeCell ref="D17:J17"/>
    <mergeCell ref="L18:Q18"/>
    <mergeCell ref="S25:X25"/>
    <mergeCell ref="Z25:AE25"/>
    <mergeCell ref="I26:K26"/>
    <mergeCell ref="M26:O26"/>
    <mergeCell ref="U31:W31"/>
    <mergeCell ref="AB31:AE31"/>
    <mergeCell ref="L30:Q30"/>
    <mergeCell ref="Z29:AE29"/>
    <mergeCell ref="Y31:AA31"/>
    <mergeCell ref="L25:Q25"/>
    <mergeCell ref="H122:M122"/>
    <mergeCell ref="O122:AC122"/>
    <mergeCell ref="M31:O31"/>
    <mergeCell ref="AB36:AE36"/>
    <mergeCell ref="N46:S46"/>
    <mergeCell ref="AB39:AE39"/>
    <mergeCell ref="C42:L42"/>
    <mergeCell ref="O120:AC120"/>
    <mergeCell ref="H121:M121"/>
    <mergeCell ref="M39:O39"/>
    <mergeCell ref="D31:G31"/>
    <mergeCell ref="D38:J38"/>
    <mergeCell ref="Y39:AA39"/>
    <mergeCell ref="D51:J51"/>
    <mergeCell ref="N52:O52"/>
    <mergeCell ref="D52:G52"/>
    <mergeCell ref="H52:L52"/>
    <mergeCell ref="T46:AC46"/>
    <mergeCell ref="U39:W39"/>
    <mergeCell ref="L43:N43"/>
    <mergeCell ref="D44:I44"/>
    <mergeCell ref="D43:G43"/>
    <mergeCell ref="F46:M46"/>
    <mergeCell ref="F47:J47"/>
    <mergeCell ref="H130:M130"/>
    <mergeCell ref="O130:AC130"/>
    <mergeCell ref="H124:M124"/>
    <mergeCell ref="O124:AC124"/>
    <mergeCell ref="H125:M125"/>
    <mergeCell ref="H128:M128"/>
    <mergeCell ref="O128:AC128"/>
    <mergeCell ref="H129:M129"/>
    <mergeCell ref="O129:AC129"/>
    <mergeCell ref="O125:AC125"/>
    <mergeCell ref="H126:M126"/>
    <mergeCell ref="O126:AC126"/>
    <mergeCell ref="O121:AC121"/>
    <mergeCell ref="H120:M120"/>
    <mergeCell ref="H113:M113"/>
    <mergeCell ref="O113:AC113"/>
    <mergeCell ref="H43:J43"/>
    <mergeCell ref="A103:AE103"/>
    <mergeCell ref="H112:M112"/>
    <mergeCell ref="O112:AC112"/>
    <mergeCell ref="A72:I72"/>
    <mergeCell ref="H114:M114"/>
    <mergeCell ref="O114:AC114"/>
    <mergeCell ref="H116:M116"/>
    <mergeCell ref="O116:AC116"/>
    <mergeCell ref="K70:AB70"/>
    <mergeCell ref="K67:AB67"/>
    <mergeCell ref="H117:M117"/>
    <mergeCell ref="O117:AC117"/>
    <mergeCell ref="H118:M118"/>
    <mergeCell ref="O118:AC118"/>
    <mergeCell ref="T45:AC45"/>
    <mergeCell ref="B55:X55"/>
    <mergeCell ref="D58:F58"/>
    <mergeCell ref="D61:F61"/>
    <mergeCell ref="D64:F64"/>
    <mergeCell ref="C73:AC82"/>
    <mergeCell ref="Y52:AA52"/>
    <mergeCell ref="F48:J48"/>
    <mergeCell ref="AB52:AE52"/>
    <mergeCell ref="F45:M45"/>
    <mergeCell ref="N45:S45"/>
    <mergeCell ref="G59:I59"/>
    <mergeCell ref="K58:AB58"/>
    <mergeCell ref="K59:AB59"/>
    <mergeCell ref="G58:I58"/>
    <mergeCell ref="D67:F67"/>
    <mergeCell ref="G64:I64"/>
    <mergeCell ref="G67:I67"/>
    <mergeCell ref="D69:F69"/>
    <mergeCell ref="G70:I70"/>
    <mergeCell ref="G65:I65"/>
    <mergeCell ref="K61:AB61"/>
    <mergeCell ref="K69:AB69"/>
    <mergeCell ref="G62:I62"/>
    <mergeCell ref="K65:AB65"/>
    <mergeCell ref="G61:I61"/>
    <mergeCell ref="K62:AB62"/>
    <mergeCell ref="K64:AB64"/>
    <mergeCell ref="G69:I69"/>
    <mergeCell ref="B2:AE4"/>
    <mergeCell ref="B1:AE1"/>
    <mergeCell ref="AI9:BO9"/>
    <mergeCell ref="O9:AD9"/>
    <mergeCell ref="O56:AD56"/>
    <mergeCell ref="AI7:BO7"/>
    <mergeCell ref="I36:K36"/>
    <mergeCell ref="P36:S36"/>
    <mergeCell ref="D36:G36"/>
    <mergeCell ref="I39:K39"/>
    <mergeCell ref="O43:R43"/>
    <mergeCell ref="P39:S39"/>
    <mergeCell ref="M36:O36"/>
    <mergeCell ref="D39:G39"/>
    <mergeCell ref="U36:W36"/>
    <mergeCell ref="Y36:AA36"/>
    <mergeCell ref="S30:X30"/>
    <mergeCell ref="I31:K31"/>
    <mergeCell ref="P31:S31"/>
    <mergeCell ref="AB14:AE14"/>
    <mergeCell ref="U14:W14"/>
    <mergeCell ref="P14:S14"/>
    <mergeCell ref="M14:O14"/>
    <mergeCell ref="D22:K22"/>
  </mergeCells>
  <phoneticPr fontId="1"/>
  <printOptions horizontalCentered="1"/>
  <pageMargins left="0.98425196850393704" right="0.98425196850393704" top="0.78740157480314965" bottom="0.59055118110236227" header="0.31496062992125984" footer="0.31496062992125984"/>
  <pageSetup paperSize="9" scale="86" orientation="portrait" blackAndWhite="1" r:id="rId1"/>
  <headerFooter alignWithMargins="0">
    <oddFooter xml:space="preserve">&amp;R&amp;9 20250401株式会社住宅性能評価センター
</oddFooter>
  </headerFooter>
  <rowBreaks count="1" manualBreakCount="1">
    <brk id="53"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T65585 JP65585 TL65585 ADH65585 AND65585 AWZ65585 BGV65585 BQR65585 CAN65585 CKJ65585 CUF65585 DEB65585 DNX65585 DXT65585 EHP65585 ERL65585 FBH65585 FLD65585 FUZ65585 GEV65585 GOR65585 GYN65585 HIJ65585 HSF65585 ICB65585 ILX65585 IVT65585 JFP65585 JPL65585 JZH65585 KJD65585 KSZ65585 LCV65585 LMR65585 LWN65585 MGJ65585 MQF65585 NAB65585 NJX65585 NTT65585 ODP65585 ONL65585 OXH65585 PHD65585 PQZ65585 QAV65585 QKR65585 QUN65585 REJ65585 ROF65585 RYB65585 SHX65585 SRT65585 TBP65585 TLL65585 TVH65585 UFD65585 UOZ65585 UYV65585 VIR65585 VSN65585 WCJ65585 WMF65585 WWB65585 T131121 JP131121 TL131121 ADH131121 AND131121 AWZ131121 BGV131121 BQR131121 CAN131121 CKJ131121 CUF131121 DEB131121 DNX131121 DXT131121 EHP131121 ERL131121 FBH131121 FLD131121 FUZ131121 GEV131121 GOR131121 GYN131121 HIJ131121 HSF131121 ICB131121 ILX131121 IVT131121 JFP131121 JPL131121 JZH131121 KJD131121 KSZ131121 LCV131121 LMR131121 LWN131121 MGJ131121 MQF131121 NAB131121 NJX131121 NTT131121 ODP131121 ONL131121 OXH131121 PHD131121 PQZ131121 QAV131121 QKR131121 QUN131121 REJ131121 ROF131121 RYB131121 SHX131121 SRT131121 TBP131121 TLL131121 TVH131121 UFD131121 UOZ131121 UYV131121 VIR131121 VSN131121 WCJ131121 WMF131121 WWB131121 T196657 JP196657 TL196657 ADH196657 AND196657 AWZ196657 BGV196657 BQR196657 CAN196657 CKJ196657 CUF196657 DEB196657 DNX196657 DXT196657 EHP196657 ERL196657 FBH196657 FLD196657 FUZ196657 GEV196657 GOR196657 GYN196657 HIJ196657 HSF196657 ICB196657 ILX196657 IVT196657 JFP196657 JPL196657 JZH196657 KJD196657 KSZ196657 LCV196657 LMR196657 LWN196657 MGJ196657 MQF196657 NAB196657 NJX196657 NTT196657 ODP196657 ONL196657 OXH196657 PHD196657 PQZ196657 QAV196657 QKR196657 QUN196657 REJ196657 ROF196657 RYB196657 SHX196657 SRT196657 TBP196657 TLL196657 TVH196657 UFD196657 UOZ196657 UYV196657 VIR196657 VSN196657 WCJ196657 WMF196657 WWB196657 T262193 JP262193 TL262193 ADH262193 AND262193 AWZ262193 BGV262193 BQR262193 CAN262193 CKJ262193 CUF262193 DEB262193 DNX262193 DXT262193 EHP262193 ERL262193 FBH262193 FLD262193 FUZ262193 GEV262193 GOR262193 GYN262193 HIJ262193 HSF262193 ICB262193 ILX262193 IVT262193 JFP262193 JPL262193 JZH262193 KJD262193 KSZ262193 LCV262193 LMR262193 LWN262193 MGJ262193 MQF262193 NAB262193 NJX262193 NTT262193 ODP262193 ONL262193 OXH262193 PHD262193 PQZ262193 QAV262193 QKR262193 QUN262193 REJ262193 ROF262193 RYB262193 SHX262193 SRT262193 TBP262193 TLL262193 TVH262193 UFD262193 UOZ262193 UYV262193 VIR262193 VSN262193 WCJ262193 WMF262193 WWB262193 T327729 JP327729 TL327729 ADH327729 AND327729 AWZ327729 BGV327729 BQR327729 CAN327729 CKJ327729 CUF327729 DEB327729 DNX327729 DXT327729 EHP327729 ERL327729 FBH327729 FLD327729 FUZ327729 GEV327729 GOR327729 GYN327729 HIJ327729 HSF327729 ICB327729 ILX327729 IVT327729 JFP327729 JPL327729 JZH327729 KJD327729 KSZ327729 LCV327729 LMR327729 LWN327729 MGJ327729 MQF327729 NAB327729 NJX327729 NTT327729 ODP327729 ONL327729 OXH327729 PHD327729 PQZ327729 QAV327729 QKR327729 QUN327729 REJ327729 ROF327729 RYB327729 SHX327729 SRT327729 TBP327729 TLL327729 TVH327729 UFD327729 UOZ327729 UYV327729 VIR327729 VSN327729 WCJ327729 WMF327729 WWB327729 T393265 JP393265 TL393265 ADH393265 AND393265 AWZ393265 BGV393265 BQR393265 CAN393265 CKJ393265 CUF393265 DEB393265 DNX393265 DXT393265 EHP393265 ERL393265 FBH393265 FLD393265 FUZ393265 GEV393265 GOR393265 GYN393265 HIJ393265 HSF393265 ICB393265 ILX393265 IVT393265 JFP393265 JPL393265 JZH393265 KJD393265 KSZ393265 LCV393265 LMR393265 LWN393265 MGJ393265 MQF393265 NAB393265 NJX393265 NTT393265 ODP393265 ONL393265 OXH393265 PHD393265 PQZ393265 QAV393265 QKR393265 QUN393265 REJ393265 ROF393265 RYB393265 SHX393265 SRT393265 TBP393265 TLL393265 TVH393265 UFD393265 UOZ393265 UYV393265 VIR393265 VSN393265 WCJ393265 WMF393265 WWB393265 T458801 JP458801 TL458801 ADH458801 AND458801 AWZ458801 BGV458801 BQR458801 CAN458801 CKJ458801 CUF458801 DEB458801 DNX458801 DXT458801 EHP458801 ERL458801 FBH458801 FLD458801 FUZ458801 GEV458801 GOR458801 GYN458801 HIJ458801 HSF458801 ICB458801 ILX458801 IVT458801 JFP458801 JPL458801 JZH458801 KJD458801 KSZ458801 LCV458801 LMR458801 LWN458801 MGJ458801 MQF458801 NAB458801 NJX458801 NTT458801 ODP458801 ONL458801 OXH458801 PHD458801 PQZ458801 QAV458801 QKR458801 QUN458801 REJ458801 ROF458801 RYB458801 SHX458801 SRT458801 TBP458801 TLL458801 TVH458801 UFD458801 UOZ458801 UYV458801 VIR458801 VSN458801 WCJ458801 WMF458801 WWB458801 T524337 JP524337 TL524337 ADH524337 AND524337 AWZ524337 BGV524337 BQR524337 CAN524337 CKJ524337 CUF524337 DEB524337 DNX524337 DXT524337 EHP524337 ERL524337 FBH524337 FLD524337 FUZ524337 GEV524337 GOR524337 GYN524337 HIJ524337 HSF524337 ICB524337 ILX524337 IVT524337 JFP524337 JPL524337 JZH524337 KJD524337 KSZ524337 LCV524337 LMR524337 LWN524337 MGJ524337 MQF524337 NAB524337 NJX524337 NTT524337 ODP524337 ONL524337 OXH524337 PHD524337 PQZ524337 QAV524337 QKR524337 QUN524337 REJ524337 ROF524337 RYB524337 SHX524337 SRT524337 TBP524337 TLL524337 TVH524337 UFD524337 UOZ524337 UYV524337 VIR524337 VSN524337 WCJ524337 WMF524337 WWB524337 T589873 JP589873 TL589873 ADH589873 AND589873 AWZ589873 BGV589873 BQR589873 CAN589873 CKJ589873 CUF589873 DEB589873 DNX589873 DXT589873 EHP589873 ERL589873 FBH589873 FLD589873 FUZ589873 GEV589873 GOR589873 GYN589873 HIJ589873 HSF589873 ICB589873 ILX589873 IVT589873 JFP589873 JPL589873 JZH589873 KJD589873 KSZ589873 LCV589873 LMR589873 LWN589873 MGJ589873 MQF589873 NAB589873 NJX589873 NTT589873 ODP589873 ONL589873 OXH589873 PHD589873 PQZ589873 QAV589873 QKR589873 QUN589873 REJ589873 ROF589873 RYB589873 SHX589873 SRT589873 TBP589873 TLL589873 TVH589873 UFD589873 UOZ589873 UYV589873 VIR589873 VSN589873 WCJ589873 WMF589873 WWB589873 T655409 JP655409 TL655409 ADH655409 AND655409 AWZ655409 BGV655409 BQR655409 CAN655409 CKJ655409 CUF655409 DEB655409 DNX655409 DXT655409 EHP655409 ERL655409 FBH655409 FLD655409 FUZ655409 GEV655409 GOR655409 GYN655409 HIJ655409 HSF655409 ICB655409 ILX655409 IVT655409 JFP655409 JPL655409 JZH655409 KJD655409 KSZ655409 LCV655409 LMR655409 LWN655409 MGJ655409 MQF655409 NAB655409 NJX655409 NTT655409 ODP655409 ONL655409 OXH655409 PHD655409 PQZ655409 QAV655409 QKR655409 QUN655409 REJ655409 ROF655409 RYB655409 SHX655409 SRT655409 TBP655409 TLL655409 TVH655409 UFD655409 UOZ655409 UYV655409 VIR655409 VSN655409 WCJ655409 WMF655409 WWB655409 T720945 JP720945 TL720945 ADH720945 AND720945 AWZ720945 BGV720945 BQR720945 CAN720945 CKJ720945 CUF720945 DEB720945 DNX720945 DXT720945 EHP720945 ERL720945 FBH720945 FLD720945 FUZ720945 GEV720945 GOR720945 GYN720945 HIJ720945 HSF720945 ICB720945 ILX720945 IVT720945 JFP720945 JPL720945 JZH720945 KJD720945 KSZ720945 LCV720945 LMR720945 LWN720945 MGJ720945 MQF720945 NAB720945 NJX720945 NTT720945 ODP720945 ONL720945 OXH720945 PHD720945 PQZ720945 QAV720945 QKR720945 QUN720945 REJ720945 ROF720945 RYB720945 SHX720945 SRT720945 TBP720945 TLL720945 TVH720945 UFD720945 UOZ720945 UYV720945 VIR720945 VSN720945 WCJ720945 WMF720945 WWB720945 T786481 JP786481 TL786481 ADH786481 AND786481 AWZ786481 BGV786481 BQR786481 CAN786481 CKJ786481 CUF786481 DEB786481 DNX786481 DXT786481 EHP786481 ERL786481 FBH786481 FLD786481 FUZ786481 GEV786481 GOR786481 GYN786481 HIJ786481 HSF786481 ICB786481 ILX786481 IVT786481 JFP786481 JPL786481 JZH786481 KJD786481 KSZ786481 LCV786481 LMR786481 LWN786481 MGJ786481 MQF786481 NAB786481 NJX786481 NTT786481 ODP786481 ONL786481 OXH786481 PHD786481 PQZ786481 QAV786481 QKR786481 QUN786481 REJ786481 ROF786481 RYB786481 SHX786481 SRT786481 TBP786481 TLL786481 TVH786481 UFD786481 UOZ786481 UYV786481 VIR786481 VSN786481 WCJ786481 WMF786481 WWB786481 T852017 JP852017 TL852017 ADH852017 AND852017 AWZ852017 BGV852017 BQR852017 CAN852017 CKJ852017 CUF852017 DEB852017 DNX852017 DXT852017 EHP852017 ERL852017 FBH852017 FLD852017 FUZ852017 GEV852017 GOR852017 GYN852017 HIJ852017 HSF852017 ICB852017 ILX852017 IVT852017 JFP852017 JPL852017 JZH852017 KJD852017 KSZ852017 LCV852017 LMR852017 LWN852017 MGJ852017 MQF852017 NAB852017 NJX852017 NTT852017 ODP852017 ONL852017 OXH852017 PHD852017 PQZ852017 QAV852017 QKR852017 QUN852017 REJ852017 ROF852017 RYB852017 SHX852017 SRT852017 TBP852017 TLL852017 TVH852017 UFD852017 UOZ852017 UYV852017 VIR852017 VSN852017 WCJ852017 WMF852017 WWB852017 T917553 JP917553 TL917553 ADH917553 AND917553 AWZ917553 BGV917553 BQR917553 CAN917553 CKJ917553 CUF917553 DEB917553 DNX917553 DXT917553 EHP917553 ERL917553 FBH917553 FLD917553 FUZ917553 GEV917553 GOR917553 GYN917553 HIJ917553 HSF917553 ICB917553 ILX917553 IVT917553 JFP917553 JPL917553 JZH917553 KJD917553 KSZ917553 LCV917553 LMR917553 LWN917553 MGJ917553 MQF917553 NAB917553 NJX917553 NTT917553 ODP917553 ONL917553 OXH917553 PHD917553 PQZ917553 QAV917553 QKR917553 QUN917553 REJ917553 ROF917553 RYB917553 SHX917553 SRT917553 TBP917553 TLL917553 TVH917553 UFD917553 UOZ917553 UYV917553 VIR917553 VSN917553 WCJ917553 WMF917553 WWB917553 T983089 JP983089 TL983089 ADH983089 AND983089 AWZ983089 BGV983089 BQR983089 CAN983089 CKJ983089 CUF983089 DEB983089 DNX983089 DXT983089 EHP983089 ERL983089 FBH983089 FLD983089 FUZ983089 GEV983089 GOR983089 GYN983089 HIJ983089 HSF983089 ICB983089 ILX983089 IVT983089 JFP983089 JPL983089 JZH983089 KJD983089 KSZ983089 LCV983089 LMR983089 LWN983089 MGJ983089 MQF983089 NAB983089 NJX983089 NTT983089 ODP983089 ONL983089 OXH983089 PHD983089 PQZ983089 QAV983089 QKR983089 QUN983089 REJ983089 ROF983089 RYB983089 SHX983089 SRT983089 TBP983089 TLL983089 TVH983089 UFD983089 UOZ983089 UYV983089 VIR983089 VSN983089 WCJ983089 WMF983089 WWB983089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K65558:K65559 JG65558:JG65559 TC65558:TC65559 ACY65558:ACY65559 AMU65558:AMU65559 AWQ65558:AWQ65559 BGM65558:BGM65559 BQI65558:BQI65559 CAE65558:CAE65559 CKA65558:CKA65559 CTW65558:CTW65559 DDS65558:DDS65559 DNO65558:DNO65559 DXK65558:DXK65559 EHG65558:EHG65559 ERC65558:ERC65559 FAY65558:FAY65559 FKU65558:FKU65559 FUQ65558:FUQ65559 GEM65558:GEM65559 GOI65558:GOI65559 GYE65558:GYE65559 HIA65558:HIA65559 HRW65558:HRW65559 IBS65558:IBS65559 ILO65558:ILO65559 IVK65558:IVK65559 JFG65558:JFG65559 JPC65558:JPC65559 JYY65558:JYY65559 KIU65558:KIU65559 KSQ65558:KSQ65559 LCM65558:LCM65559 LMI65558:LMI65559 LWE65558:LWE65559 MGA65558:MGA65559 MPW65558:MPW65559 MZS65558:MZS65559 NJO65558:NJO65559 NTK65558:NTK65559 ODG65558:ODG65559 ONC65558:ONC65559 OWY65558:OWY65559 PGU65558:PGU65559 PQQ65558:PQQ65559 QAM65558:QAM65559 QKI65558:QKI65559 QUE65558:QUE65559 REA65558:REA65559 RNW65558:RNW65559 RXS65558:RXS65559 SHO65558:SHO65559 SRK65558:SRK65559 TBG65558:TBG65559 TLC65558:TLC65559 TUY65558:TUY65559 UEU65558:UEU65559 UOQ65558:UOQ65559 UYM65558:UYM65559 VII65558:VII65559 VSE65558:VSE65559 WCA65558:WCA65559 WLW65558:WLW65559 WVS65558:WVS65559 K131094:K131095 JG131094:JG131095 TC131094:TC131095 ACY131094:ACY131095 AMU131094:AMU131095 AWQ131094:AWQ131095 BGM131094:BGM131095 BQI131094:BQI131095 CAE131094:CAE131095 CKA131094:CKA131095 CTW131094:CTW131095 DDS131094:DDS131095 DNO131094:DNO131095 DXK131094:DXK131095 EHG131094:EHG131095 ERC131094:ERC131095 FAY131094:FAY131095 FKU131094:FKU131095 FUQ131094:FUQ131095 GEM131094:GEM131095 GOI131094:GOI131095 GYE131094:GYE131095 HIA131094:HIA131095 HRW131094:HRW131095 IBS131094:IBS131095 ILO131094:ILO131095 IVK131094:IVK131095 JFG131094:JFG131095 JPC131094:JPC131095 JYY131094:JYY131095 KIU131094:KIU131095 KSQ131094:KSQ131095 LCM131094:LCM131095 LMI131094:LMI131095 LWE131094:LWE131095 MGA131094:MGA131095 MPW131094:MPW131095 MZS131094:MZS131095 NJO131094:NJO131095 NTK131094:NTK131095 ODG131094:ODG131095 ONC131094:ONC131095 OWY131094:OWY131095 PGU131094:PGU131095 PQQ131094:PQQ131095 QAM131094:QAM131095 QKI131094:QKI131095 QUE131094:QUE131095 REA131094:REA131095 RNW131094:RNW131095 RXS131094:RXS131095 SHO131094:SHO131095 SRK131094:SRK131095 TBG131094:TBG131095 TLC131094:TLC131095 TUY131094:TUY131095 UEU131094:UEU131095 UOQ131094:UOQ131095 UYM131094:UYM131095 VII131094:VII131095 VSE131094:VSE131095 WCA131094:WCA131095 WLW131094:WLW131095 WVS131094:WVS131095 K196630:K196631 JG196630:JG196631 TC196630:TC196631 ACY196630:ACY196631 AMU196630:AMU196631 AWQ196630:AWQ196631 BGM196630:BGM196631 BQI196630:BQI196631 CAE196630:CAE196631 CKA196630:CKA196631 CTW196630:CTW196631 DDS196630:DDS196631 DNO196630:DNO196631 DXK196630:DXK196631 EHG196630:EHG196631 ERC196630:ERC196631 FAY196630:FAY196631 FKU196630:FKU196631 FUQ196630:FUQ196631 GEM196630:GEM196631 GOI196630:GOI196631 GYE196630:GYE196631 HIA196630:HIA196631 HRW196630:HRW196631 IBS196630:IBS196631 ILO196630:ILO196631 IVK196630:IVK196631 JFG196630:JFG196631 JPC196630:JPC196631 JYY196630:JYY196631 KIU196630:KIU196631 KSQ196630:KSQ196631 LCM196630:LCM196631 LMI196630:LMI196631 LWE196630:LWE196631 MGA196630:MGA196631 MPW196630:MPW196631 MZS196630:MZS196631 NJO196630:NJO196631 NTK196630:NTK196631 ODG196630:ODG196631 ONC196630:ONC196631 OWY196630:OWY196631 PGU196630:PGU196631 PQQ196630:PQQ196631 QAM196630:QAM196631 QKI196630:QKI196631 QUE196630:QUE196631 REA196630:REA196631 RNW196630:RNW196631 RXS196630:RXS196631 SHO196630:SHO196631 SRK196630:SRK196631 TBG196630:TBG196631 TLC196630:TLC196631 TUY196630:TUY196631 UEU196630:UEU196631 UOQ196630:UOQ196631 UYM196630:UYM196631 VII196630:VII196631 VSE196630:VSE196631 WCA196630:WCA196631 WLW196630:WLW196631 WVS196630:WVS196631 K262166:K262167 JG262166:JG262167 TC262166:TC262167 ACY262166:ACY262167 AMU262166:AMU262167 AWQ262166:AWQ262167 BGM262166:BGM262167 BQI262166:BQI262167 CAE262166:CAE262167 CKA262166:CKA262167 CTW262166:CTW262167 DDS262166:DDS262167 DNO262166:DNO262167 DXK262166:DXK262167 EHG262166:EHG262167 ERC262166:ERC262167 FAY262166:FAY262167 FKU262166:FKU262167 FUQ262166:FUQ262167 GEM262166:GEM262167 GOI262166:GOI262167 GYE262166:GYE262167 HIA262166:HIA262167 HRW262166:HRW262167 IBS262166:IBS262167 ILO262166:ILO262167 IVK262166:IVK262167 JFG262166:JFG262167 JPC262166:JPC262167 JYY262166:JYY262167 KIU262166:KIU262167 KSQ262166:KSQ262167 LCM262166:LCM262167 LMI262166:LMI262167 LWE262166:LWE262167 MGA262166:MGA262167 MPW262166:MPW262167 MZS262166:MZS262167 NJO262166:NJO262167 NTK262166:NTK262167 ODG262166:ODG262167 ONC262166:ONC262167 OWY262166:OWY262167 PGU262166:PGU262167 PQQ262166:PQQ262167 QAM262166:QAM262167 QKI262166:QKI262167 QUE262166:QUE262167 REA262166:REA262167 RNW262166:RNW262167 RXS262166:RXS262167 SHO262166:SHO262167 SRK262166:SRK262167 TBG262166:TBG262167 TLC262166:TLC262167 TUY262166:TUY262167 UEU262166:UEU262167 UOQ262166:UOQ262167 UYM262166:UYM262167 VII262166:VII262167 VSE262166:VSE262167 WCA262166:WCA262167 WLW262166:WLW262167 WVS262166:WVS262167 K327702:K327703 JG327702:JG327703 TC327702:TC327703 ACY327702:ACY327703 AMU327702:AMU327703 AWQ327702:AWQ327703 BGM327702:BGM327703 BQI327702:BQI327703 CAE327702:CAE327703 CKA327702:CKA327703 CTW327702:CTW327703 DDS327702:DDS327703 DNO327702:DNO327703 DXK327702:DXK327703 EHG327702:EHG327703 ERC327702:ERC327703 FAY327702:FAY327703 FKU327702:FKU327703 FUQ327702:FUQ327703 GEM327702:GEM327703 GOI327702:GOI327703 GYE327702:GYE327703 HIA327702:HIA327703 HRW327702:HRW327703 IBS327702:IBS327703 ILO327702:ILO327703 IVK327702:IVK327703 JFG327702:JFG327703 JPC327702:JPC327703 JYY327702:JYY327703 KIU327702:KIU327703 KSQ327702:KSQ327703 LCM327702:LCM327703 LMI327702:LMI327703 LWE327702:LWE327703 MGA327702:MGA327703 MPW327702:MPW327703 MZS327702:MZS327703 NJO327702:NJO327703 NTK327702:NTK327703 ODG327702:ODG327703 ONC327702:ONC327703 OWY327702:OWY327703 PGU327702:PGU327703 PQQ327702:PQQ327703 QAM327702:QAM327703 QKI327702:QKI327703 QUE327702:QUE327703 REA327702:REA327703 RNW327702:RNW327703 RXS327702:RXS327703 SHO327702:SHO327703 SRK327702:SRK327703 TBG327702:TBG327703 TLC327702:TLC327703 TUY327702:TUY327703 UEU327702:UEU327703 UOQ327702:UOQ327703 UYM327702:UYM327703 VII327702:VII327703 VSE327702:VSE327703 WCA327702:WCA327703 WLW327702:WLW327703 WVS327702:WVS327703 K393238:K393239 JG393238:JG393239 TC393238:TC393239 ACY393238:ACY393239 AMU393238:AMU393239 AWQ393238:AWQ393239 BGM393238:BGM393239 BQI393238:BQI393239 CAE393238:CAE393239 CKA393238:CKA393239 CTW393238:CTW393239 DDS393238:DDS393239 DNO393238:DNO393239 DXK393238:DXK393239 EHG393238:EHG393239 ERC393238:ERC393239 FAY393238:FAY393239 FKU393238:FKU393239 FUQ393238:FUQ393239 GEM393238:GEM393239 GOI393238:GOI393239 GYE393238:GYE393239 HIA393238:HIA393239 HRW393238:HRW393239 IBS393238:IBS393239 ILO393238:ILO393239 IVK393238:IVK393239 JFG393238:JFG393239 JPC393238:JPC393239 JYY393238:JYY393239 KIU393238:KIU393239 KSQ393238:KSQ393239 LCM393238:LCM393239 LMI393238:LMI393239 LWE393238:LWE393239 MGA393238:MGA393239 MPW393238:MPW393239 MZS393238:MZS393239 NJO393238:NJO393239 NTK393238:NTK393239 ODG393238:ODG393239 ONC393238:ONC393239 OWY393238:OWY393239 PGU393238:PGU393239 PQQ393238:PQQ393239 QAM393238:QAM393239 QKI393238:QKI393239 QUE393238:QUE393239 REA393238:REA393239 RNW393238:RNW393239 RXS393238:RXS393239 SHO393238:SHO393239 SRK393238:SRK393239 TBG393238:TBG393239 TLC393238:TLC393239 TUY393238:TUY393239 UEU393238:UEU393239 UOQ393238:UOQ393239 UYM393238:UYM393239 VII393238:VII393239 VSE393238:VSE393239 WCA393238:WCA393239 WLW393238:WLW393239 WVS393238:WVS393239 K458774:K458775 JG458774:JG458775 TC458774:TC458775 ACY458774:ACY458775 AMU458774:AMU458775 AWQ458774:AWQ458775 BGM458774:BGM458775 BQI458774:BQI458775 CAE458774:CAE458775 CKA458774:CKA458775 CTW458774:CTW458775 DDS458774:DDS458775 DNO458774:DNO458775 DXK458774:DXK458775 EHG458774:EHG458775 ERC458774:ERC458775 FAY458774:FAY458775 FKU458774:FKU458775 FUQ458774:FUQ458775 GEM458774:GEM458775 GOI458774:GOI458775 GYE458774:GYE458775 HIA458774:HIA458775 HRW458774:HRW458775 IBS458774:IBS458775 ILO458774:ILO458775 IVK458774:IVK458775 JFG458774:JFG458775 JPC458774:JPC458775 JYY458774:JYY458775 KIU458774:KIU458775 KSQ458774:KSQ458775 LCM458774:LCM458775 LMI458774:LMI458775 LWE458774:LWE458775 MGA458774:MGA458775 MPW458774:MPW458775 MZS458774:MZS458775 NJO458774:NJO458775 NTK458774:NTK458775 ODG458774:ODG458775 ONC458774:ONC458775 OWY458774:OWY458775 PGU458774:PGU458775 PQQ458774:PQQ458775 QAM458774:QAM458775 QKI458774:QKI458775 QUE458774:QUE458775 REA458774:REA458775 RNW458774:RNW458775 RXS458774:RXS458775 SHO458774:SHO458775 SRK458774:SRK458775 TBG458774:TBG458775 TLC458774:TLC458775 TUY458774:TUY458775 UEU458774:UEU458775 UOQ458774:UOQ458775 UYM458774:UYM458775 VII458774:VII458775 VSE458774:VSE458775 WCA458774:WCA458775 WLW458774:WLW458775 WVS458774:WVS458775 K524310:K524311 JG524310:JG524311 TC524310:TC524311 ACY524310:ACY524311 AMU524310:AMU524311 AWQ524310:AWQ524311 BGM524310:BGM524311 BQI524310:BQI524311 CAE524310:CAE524311 CKA524310:CKA524311 CTW524310:CTW524311 DDS524310:DDS524311 DNO524310:DNO524311 DXK524310:DXK524311 EHG524310:EHG524311 ERC524310:ERC524311 FAY524310:FAY524311 FKU524310:FKU524311 FUQ524310:FUQ524311 GEM524310:GEM524311 GOI524310:GOI524311 GYE524310:GYE524311 HIA524310:HIA524311 HRW524310:HRW524311 IBS524310:IBS524311 ILO524310:ILO524311 IVK524310:IVK524311 JFG524310:JFG524311 JPC524310:JPC524311 JYY524310:JYY524311 KIU524310:KIU524311 KSQ524310:KSQ524311 LCM524310:LCM524311 LMI524310:LMI524311 LWE524310:LWE524311 MGA524310:MGA524311 MPW524310:MPW524311 MZS524310:MZS524311 NJO524310:NJO524311 NTK524310:NTK524311 ODG524310:ODG524311 ONC524310:ONC524311 OWY524310:OWY524311 PGU524310:PGU524311 PQQ524310:PQQ524311 QAM524310:QAM524311 QKI524310:QKI524311 QUE524310:QUE524311 REA524310:REA524311 RNW524310:RNW524311 RXS524310:RXS524311 SHO524310:SHO524311 SRK524310:SRK524311 TBG524310:TBG524311 TLC524310:TLC524311 TUY524310:TUY524311 UEU524310:UEU524311 UOQ524310:UOQ524311 UYM524310:UYM524311 VII524310:VII524311 VSE524310:VSE524311 WCA524310:WCA524311 WLW524310:WLW524311 WVS524310:WVS524311 K589846:K589847 JG589846:JG589847 TC589846:TC589847 ACY589846:ACY589847 AMU589846:AMU589847 AWQ589846:AWQ589847 BGM589846:BGM589847 BQI589846:BQI589847 CAE589846:CAE589847 CKA589846:CKA589847 CTW589846:CTW589847 DDS589846:DDS589847 DNO589846:DNO589847 DXK589846:DXK589847 EHG589846:EHG589847 ERC589846:ERC589847 FAY589846:FAY589847 FKU589846:FKU589847 FUQ589846:FUQ589847 GEM589846:GEM589847 GOI589846:GOI589847 GYE589846:GYE589847 HIA589846:HIA589847 HRW589846:HRW589847 IBS589846:IBS589847 ILO589846:ILO589847 IVK589846:IVK589847 JFG589846:JFG589847 JPC589846:JPC589847 JYY589846:JYY589847 KIU589846:KIU589847 KSQ589846:KSQ589847 LCM589846:LCM589847 LMI589846:LMI589847 LWE589846:LWE589847 MGA589846:MGA589847 MPW589846:MPW589847 MZS589846:MZS589847 NJO589846:NJO589847 NTK589846:NTK589847 ODG589846:ODG589847 ONC589846:ONC589847 OWY589846:OWY589847 PGU589846:PGU589847 PQQ589846:PQQ589847 QAM589846:QAM589847 QKI589846:QKI589847 QUE589846:QUE589847 REA589846:REA589847 RNW589846:RNW589847 RXS589846:RXS589847 SHO589846:SHO589847 SRK589846:SRK589847 TBG589846:TBG589847 TLC589846:TLC589847 TUY589846:TUY589847 UEU589846:UEU589847 UOQ589846:UOQ589847 UYM589846:UYM589847 VII589846:VII589847 VSE589846:VSE589847 WCA589846:WCA589847 WLW589846:WLW589847 WVS589846:WVS589847 K655382:K655383 JG655382:JG655383 TC655382:TC655383 ACY655382:ACY655383 AMU655382:AMU655383 AWQ655382:AWQ655383 BGM655382:BGM655383 BQI655382:BQI655383 CAE655382:CAE655383 CKA655382:CKA655383 CTW655382:CTW655383 DDS655382:DDS655383 DNO655382:DNO655383 DXK655382:DXK655383 EHG655382:EHG655383 ERC655382:ERC655383 FAY655382:FAY655383 FKU655382:FKU655383 FUQ655382:FUQ655383 GEM655382:GEM655383 GOI655382:GOI655383 GYE655382:GYE655383 HIA655382:HIA655383 HRW655382:HRW655383 IBS655382:IBS655383 ILO655382:ILO655383 IVK655382:IVK655383 JFG655382:JFG655383 JPC655382:JPC655383 JYY655382:JYY655383 KIU655382:KIU655383 KSQ655382:KSQ655383 LCM655382:LCM655383 LMI655382:LMI655383 LWE655382:LWE655383 MGA655382:MGA655383 MPW655382:MPW655383 MZS655382:MZS655383 NJO655382:NJO655383 NTK655382:NTK655383 ODG655382:ODG655383 ONC655382:ONC655383 OWY655382:OWY655383 PGU655382:PGU655383 PQQ655382:PQQ655383 QAM655382:QAM655383 QKI655382:QKI655383 QUE655382:QUE655383 REA655382:REA655383 RNW655382:RNW655383 RXS655382:RXS655383 SHO655382:SHO655383 SRK655382:SRK655383 TBG655382:TBG655383 TLC655382:TLC655383 TUY655382:TUY655383 UEU655382:UEU655383 UOQ655382:UOQ655383 UYM655382:UYM655383 VII655382:VII655383 VSE655382:VSE655383 WCA655382:WCA655383 WLW655382:WLW655383 WVS655382:WVS655383 K720918:K720919 JG720918:JG720919 TC720918:TC720919 ACY720918:ACY720919 AMU720918:AMU720919 AWQ720918:AWQ720919 BGM720918:BGM720919 BQI720918:BQI720919 CAE720918:CAE720919 CKA720918:CKA720919 CTW720918:CTW720919 DDS720918:DDS720919 DNO720918:DNO720919 DXK720918:DXK720919 EHG720918:EHG720919 ERC720918:ERC720919 FAY720918:FAY720919 FKU720918:FKU720919 FUQ720918:FUQ720919 GEM720918:GEM720919 GOI720918:GOI720919 GYE720918:GYE720919 HIA720918:HIA720919 HRW720918:HRW720919 IBS720918:IBS720919 ILO720918:ILO720919 IVK720918:IVK720919 JFG720918:JFG720919 JPC720918:JPC720919 JYY720918:JYY720919 KIU720918:KIU720919 KSQ720918:KSQ720919 LCM720918:LCM720919 LMI720918:LMI720919 LWE720918:LWE720919 MGA720918:MGA720919 MPW720918:MPW720919 MZS720918:MZS720919 NJO720918:NJO720919 NTK720918:NTK720919 ODG720918:ODG720919 ONC720918:ONC720919 OWY720918:OWY720919 PGU720918:PGU720919 PQQ720918:PQQ720919 QAM720918:QAM720919 QKI720918:QKI720919 QUE720918:QUE720919 REA720918:REA720919 RNW720918:RNW720919 RXS720918:RXS720919 SHO720918:SHO720919 SRK720918:SRK720919 TBG720918:TBG720919 TLC720918:TLC720919 TUY720918:TUY720919 UEU720918:UEU720919 UOQ720918:UOQ720919 UYM720918:UYM720919 VII720918:VII720919 VSE720918:VSE720919 WCA720918:WCA720919 WLW720918:WLW720919 WVS720918:WVS720919 K786454:K786455 JG786454:JG786455 TC786454:TC786455 ACY786454:ACY786455 AMU786454:AMU786455 AWQ786454:AWQ786455 BGM786454:BGM786455 BQI786454:BQI786455 CAE786454:CAE786455 CKA786454:CKA786455 CTW786454:CTW786455 DDS786454:DDS786455 DNO786454:DNO786455 DXK786454:DXK786455 EHG786454:EHG786455 ERC786454:ERC786455 FAY786454:FAY786455 FKU786454:FKU786455 FUQ786454:FUQ786455 GEM786454:GEM786455 GOI786454:GOI786455 GYE786454:GYE786455 HIA786454:HIA786455 HRW786454:HRW786455 IBS786454:IBS786455 ILO786454:ILO786455 IVK786454:IVK786455 JFG786454:JFG786455 JPC786454:JPC786455 JYY786454:JYY786455 KIU786454:KIU786455 KSQ786454:KSQ786455 LCM786454:LCM786455 LMI786454:LMI786455 LWE786454:LWE786455 MGA786454:MGA786455 MPW786454:MPW786455 MZS786454:MZS786455 NJO786454:NJO786455 NTK786454:NTK786455 ODG786454:ODG786455 ONC786454:ONC786455 OWY786454:OWY786455 PGU786454:PGU786455 PQQ786454:PQQ786455 QAM786454:QAM786455 QKI786454:QKI786455 QUE786454:QUE786455 REA786454:REA786455 RNW786454:RNW786455 RXS786454:RXS786455 SHO786454:SHO786455 SRK786454:SRK786455 TBG786454:TBG786455 TLC786454:TLC786455 TUY786454:TUY786455 UEU786454:UEU786455 UOQ786454:UOQ786455 UYM786454:UYM786455 VII786454:VII786455 VSE786454:VSE786455 WCA786454:WCA786455 WLW786454:WLW786455 WVS786454:WVS786455 K851990:K851991 JG851990:JG851991 TC851990:TC851991 ACY851990:ACY851991 AMU851990:AMU851991 AWQ851990:AWQ851991 BGM851990:BGM851991 BQI851990:BQI851991 CAE851990:CAE851991 CKA851990:CKA851991 CTW851990:CTW851991 DDS851990:DDS851991 DNO851990:DNO851991 DXK851990:DXK851991 EHG851990:EHG851991 ERC851990:ERC851991 FAY851990:FAY851991 FKU851990:FKU851991 FUQ851990:FUQ851991 GEM851990:GEM851991 GOI851990:GOI851991 GYE851990:GYE851991 HIA851990:HIA851991 HRW851990:HRW851991 IBS851990:IBS851991 ILO851990:ILO851991 IVK851990:IVK851991 JFG851990:JFG851991 JPC851990:JPC851991 JYY851990:JYY851991 KIU851990:KIU851991 KSQ851990:KSQ851991 LCM851990:LCM851991 LMI851990:LMI851991 LWE851990:LWE851991 MGA851990:MGA851991 MPW851990:MPW851991 MZS851990:MZS851991 NJO851990:NJO851991 NTK851990:NTK851991 ODG851990:ODG851991 ONC851990:ONC851991 OWY851990:OWY851991 PGU851990:PGU851991 PQQ851990:PQQ851991 QAM851990:QAM851991 QKI851990:QKI851991 QUE851990:QUE851991 REA851990:REA851991 RNW851990:RNW851991 RXS851990:RXS851991 SHO851990:SHO851991 SRK851990:SRK851991 TBG851990:TBG851991 TLC851990:TLC851991 TUY851990:TUY851991 UEU851990:UEU851991 UOQ851990:UOQ851991 UYM851990:UYM851991 VII851990:VII851991 VSE851990:VSE851991 WCA851990:WCA851991 WLW851990:WLW851991 WVS851990:WVS851991 K917526:K917527 JG917526:JG917527 TC917526:TC917527 ACY917526:ACY917527 AMU917526:AMU917527 AWQ917526:AWQ917527 BGM917526:BGM917527 BQI917526:BQI917527 CAE917526:CAE917527 CKA917526:CKA917527 CTW917526:CTW917527 DDS917526:DDS917527 DNO917526:DNO917527 DXK917526:DXK917527 EHG917526:EHG917527 ERC917526:ERC917527 FAY917526:FAY917527 FKU917526:FKU917527 FUQ917526:FUQ917527 GEM917526:GEM917527 GOI917526:GOI917527 GYE917526:GYE917527 HIA917526:HIA917527 HRW917526:HRW917527 IBS917526:IBS917527 ILO917526:ILO917527 IVK917526:IVK917527 JFG917526:JFG917527 JPC917526:JPC917527 JYY917526:JYY917527 KIU917526:KIU917527 KSQ917526:KSQ917527 LCM917526:LCM917527 LMI917526:LMI917527 LWE917526:LWE917527 MGA917526:MGA917527 MPW917526:MPW917527 MZS917526:MZS917527 NJO917526:NJO917527 NTK917526:NTK917527 ODG917526:ODG917527 ONC917526:ONC917527 OWY917526:OWY917527 PGU917526:PGU917527 PQQ917526:PQQ917527 QAM917526:QAM917527 QKI917526:QKI917527 QUE917526:QUE917527 REA917526:REA917527 RNW917526:RNW917527 RXS917526:RXS917527 SHO917526:SHO917527 SRK917526:SRK917527 TBG917526:TBG917527 TLC917526:TLC917527 TUY917526:TUY917527 UEU917526:UEU917527 UOQ917526:UOQ917527 UYM917526:UYM917527 VII917526:VII917527 VSE917526:VSE917527 WCA917526:WCA917527 WLW917526:WLW917527 WVS917526:WVS917527 K983062:K983063 JG983062:JG983063 TC983062:TC983063 ACY983062:ACY983063 AMU983062:AMU983063 AWQ983062:AWQ983063 BGM983062:BGM983063 BQI983062:BQI983063 CAE983062:CAE983063 CKA983062:CKA983063 CTW983062:CTW983063 DDS983062:DDS983063 DNO983062:DNO983063 DXK983062:DXK983063 EHG983062:EHG983063 ERC983062:ERC983063 FAY983062:FAY983063 FKU983062:FKU983063 FUQ983062:FUQ983063 GEM983062:GEM983063 GOI983062:GOI983063 GYE983062:GYE983063 HIA983062:HIA983063 HRW983062:HRW983063 IBS983062:IBS983063 ILO983062:ILO983063 IVK983062:IVK983063 JFG983062:JFG983063 JPC983062:JPC983063 JYY983062:JYY983063 KIU983062:KIU983063 KSQ983062:KSQ983063 LCM983062:LCM983063 LMI983062:LMI983063 LWE983062:LWE983063 MGA983062:MGA983063 MPW983062:MPW983063 MZS983062:MZS983063 NJO983062:NJO983063 NTK983062:NTK983063 ODG983062:ODG983063 ONC983062:ONC983063 OWY983062:OWY983063 PGU983062:PGU983063 PQQ983062:PQQ983063 QAM983062:QAM983063 QKI983062:QKI983063 QUE983062:QUE983063 REA983062:REA983063 RNW983062:RNW983063 RXS983062:RXS983063 SHO983062:SHO983063 SRK983062:SRK983063 TBG983062:TBG983063 TLC983062:TLC983063 TUY983062:TUY983063 UEU983062:UEU983063 UOQ983062:UOQ983063 UYM983062:UYM983063 VII983062:VII983063 VSE983062:VSE983063 WCA983062:WCA983063 WLW983062:WLW983063 WVS983062:WVS983063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N131133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N196669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N262205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N327741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N393277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N458813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N524349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N589885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N655421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N720957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N786493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N852029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N917565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N983101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K17:K18 JG17:JG18 TC17:TC18 ACY17:ACY18 AMU17:AMU18 AWQ17:AWQ18 BGM17:BGM18 BQI17:BQI18 CAE17:CAE18 CKA17:CKA18 CTW17:CTW18 DDS17:DDS18 DNO17:DNO18 DXK17:DXK18 EHG17:EHG18 ERC17:ERC18 FAY17:FAY18 FKU17:FKU18 FUQ17:FUQ18 GEM17:GEM18 GOI17:GOI18 GYE17:GYE18 HIA17:HIA18 HRW17:HRW18 IBS17:IBS18 ILO17:ILO18 IVK17:IVK18 JFG17:JFG18 JPC17:JPC18 JYY17:JYY18 KIU17:KIU18 KSQ17:KSQ18 LCM17:LCM18 LMI17:LMI18 LWE17:LWE18 MGA17:MGA18 MPW17:MPW18 MZS17:MZS18 NJO17:NJO18 NTK17:NTK18 ODG17:ODG18 ONC17:ONC18 OWY17:OWY18 PGU17:PGU18 PQQ17:PQQ18 QAM17:QAM18 QKI17:QKI18 QUE17:QUE18 REA17:REA18 RNW17:RNW18 RXS17:RXS18 SHO17:SHO18 SRK17:SRK18 TBG17:TBG18 TLC17:TLC18 TUY17:TUY18 UEU17:UEU18 UOQ17:UOQ18 UYM17:UYM18 VII17:VII18 VSE17:VSE18 WCA17:WCA18 WLW17:WLW18 WVS17:WVS18 K65563:K65564 JG65563:JG65564 TC65563:TC65564 ACY65563:ACY65564 AMU65563:AMU65564 AWQ65563:AWQ65564 BGM65563:BGM65564 BQI65563:BQI65564 CAE65563:CAE65564 CKA65563:CKA65564 CTW65563:CTW65564 DDS65563:DDS65564 DNO65563:DNO65564 DXK65563:DXK65564 EHG65563:EHG65564 ERC65563:ERC65564 FAY65563:FAY65564 FKU65563:FKU65564 FUQ65563:FUQ65564 GEM65563:GEM65564 GOI65563:GOI65564 GYE65563:GYE65564 HIA65563:HIA65564 HRW65563:HRW65564 IBS65563:IBS65564 ILO65563:ILO65564 IVK65563:IVK65564 JFG65563:JFG65564 JPC65563:JPC65564 JYY65563:JYY65564 KIU65563:KIU65564 KSQ65563:KSQ65564 LCM65563:LCM65564 LMI65563:LMI65564 LWE65563:LWE65564 MGA65563:MGA65564 MPW65563:MPW65564 MZS65563:MZS65564 NJO65563:NJO65564 NTK65563:NTK65564 ODG65563:ODG65564 ONC65563:ONC65564 OWY65563:OWY65564 PGU65563:PGU65564 PQQ65563:PQQ65564 QAM65563:QAM65564 QKI65563:QKI65564 QUE65563:QUE65564 REA65563:REA65564 RNW65563:RNW65564 RXS65563:RXS65564 SHO65563:SHO65564 SRK65563:SRK65564 TBG65563:TBG65564 TLC65563:TLC65564 TUY65563:TUY65564 UEU65563:UEU65564 UOQ65563:UOQ65564 UYM65563:UYM65564 VII65563:VII65564 VSE65563:VSE65564 WCA65563:WCA65564 WLW65563:WLW65564 WVS65563:WVS65564 K131099:K131100 JG131099:JG131100 TC131099:TC131100 ACY131099:ACY131100 AMU131099:AMU131100 AWQ131099:AWQ131100 BGM131099:BGM131100 BQI131099:BQI131100 CAE131099:CAE131100 CKA131099:CKA131100 CTW131099:CTW131100 DDS131099:DDS131100 DNO131099:DNO131100 DXK131099:DXK131100 EHG131099:EHG131100 ERC131099:ERC131100 FAY131099:FAY131100 FKU131099:FKU131100 FUQ131099:FUQ131100 GEM131099:GEM131100 GOI131099:GOI131100 GYE131099:GYE131100 HIA131099:HIA131100 HRW131099:HRW131100 IBS131099:IBS131100 ILO131099:ILO131100 IVK131099:IVK131100 JFG131099:JFG131100 JPC131099:JPC131100 JYY131099:JYY131100 KIU131099:KIU131100 KSQ131099:KSQ131100 LCM131099:LCM131100 LMI131099:LMI131100 LWE131099:LWE131100 MGA131099:MGA131100 MPW131099:MPW131100 MZS131099:MZS131100 NJO131099:NJO131100 NTK131099:NTK131100 ODG131099:ODG131100 ONC131099:ONC131100 OWY131099:OWY131100 PGU131099:PGU131100 PQQ131099:PQQ131100 QAM131099:QAM131100 QKI131099:QKI131100 QUE131099:QUE131100 REA131099:REA131100 RNW131099:RNW131100 RXS131099:RXS131100 SHO131099:SHO131100 SRK131099:SRK131100 TBG131099:TBG131100 TLC131099:TLC131100 TUY131099:TUY131100 UEU131099:UEU131100 UOQ131099:UOQ131100 UYM131099:UYM131100 VII131099:VII131100 VSE131099:VSE131100 WCA131099:WCA131100 WLW131099:WLW131100 WVS131099:WVS131100 K196635:K196636 JG196635:JG196636 TC196635:TC196636 ACY196635:ACY196636 AMU196635:AMU196636 AWQ196635:AWQ196636 BGM196635:BGM196636 BQI196635:BQI196636 CAE196635:CAE196636 CKA196635:CKA196636 CTW196635:CTW196636 DDS196635:DDS196636 DNO196635:DNO196636 DXK196635:DXK196636 EHG196635:EHG196636 ERC196635:ERC196636 FAY196635:FAY196636 FKU196635:FKU196636 FUQ196635:FUQ196636 GEM196635:GEM196636 GOI196635:GOI196636 GYE196635:GYE196636 HIA196635:HIA196636 HRW196635:HRW196636 IBS196635:IBS196636 ILO196635:ILO196636 IVK196635:IVK196636 JFG196635:JFG196636 JPC196635:JPC196636 JYY196635:JYY196636 KIU196635:KIU196636 KSQ196635:KSQ196636 LCM196635:LCM196636 LMI196635:LMI196636 LWE196635:LWE196636 MGA196635:MGA196636 MPW196635:MPW196636 MZS196635:MZS196636 NJO196635:NJO196636 NTK196635:NTK196636 ODG196635:ODG196636 ONC196635:ONC196636 OWY196635:OWY196636 PGU196635:PGU196636 PQQ196635:PQQ196636 QAM196635:QAM196636 QKI196635:QKI196636 QUE196635:QUE196636 REA196635:REA196636 RNW196635:RNW196636 RXS196635:RXS196636 SHO196635:SHO196636 SRK196635:SRK196636 TBG196635:TBG196636 TLC196635:TLC196636 TUY196635:TUY196636 UEU196635:UEU196636 UOQ196635:UOQ196636 UYM196635:UYM196636 VII196635:VII196636 VSE196635:VSE196636 WCA196635:WCA196636 WLW196635:WLW196636 WVS196635:WVS196636 K262171:K262172 JG262171:JG262172 TC262171:TC262172 ACY262171:ACY262172 AMU262171:AMU262172 AWQ262171:AWQ262172 BGM262171:BGM262172 BQI262171:BQI262172 CAE262171:CAE262172 CKA262171:CKA262172 CTW262171:CTW262172 DDS262171:DDS262172 DNO262171:DNO262172 DXK262171:DXK262172 EHG262171:EHG262172 ERC262171:ERC262172 FAY262171:FAY262172 FKU262171:FKU262172 FUQ262171:FUQ262172 GEM262171:GEM262172 GOI262171:GOI262172 GYE262171:GYE262172 HIA262171:HIA262172 HRW262171:HRW262172 IBS262171:IBS262172 ILO262171:ILO262172 IVK262171:IVK262172 JFG262171:JFG262172 JPC262171:JPC262172 JYY262171:JYY262172 KIU262171:KIU262172 KSQ262171:KSQ262172 LCM262171:LCM262172 LMI262171:LMI262172 LWE262171:LWE262172 MGA262171:MGA262172 MPW262171:MPW262172 MZS262171:MZS262172 NJO262171:NJO262172 NTK262171:NTK262172 ODG262171:ODG262172 ONC262171:ONC262172 OWY262171:OWY262172 PGU262171:PGU262172 PQQ262171:PQQ262172 QAM262171:QAM262172 QKI262171:QKI262172 QUE262171:QUE262172 REA262171:REA262172 RNW262171:RNW262172 RXS262171:RXS262172 SHO262171:SHO262172 SRK262171:SRK262172 TBG262171:TBG262172 TLC262171:TLC262172 TUY262171:TUY262172 UEU262171:UEU262172 UOQ262171:UOQ262172 UYM262171:UYM262172 VII262171:VII262172 VSE262171:VSE262172 WCA262171:WCA262172 WLW262171:WLW262172 WVS262171:WVS262172 K327707:K327708 JG327707:JG327708 TC327707:TC327708 ACY327707:ACY327708 AMU327707:AMU327708 AWQ327707:AWQ327708 BGM327707:BGM327708 BQI327707:BQI327708 CAE327707:CAE327708 CKA327707:CKA327708 CTW327707:CTW327708 DDS327707:DDS327708 DNO327707:DNO327708 DXK327707:DXK327708 EHG327707:EHG327708 ERC327707:ERC327708 FAY327707:FAY327708 FKU327707:FKU327708 FUQ327707:FUQ327708 GEM327707:GEM327708 GOI327707:GOI327708 GYE327707:GYE327708 HIA327707:HIA327708 HRW327707:HRW327708 IBS327707:IBS327708 ILO327707:ILO327708 IVK327707:IVK327708 JFG327707:JFG327708 JPC327707:JPC327708 JYY327707:JYY327708 KIU327707:KIU327708 KSQ327707:KSQ327708 LCM327707:LCM327708 LMI327707:LMI327708 LWE327707:LWE327708 MGA327707:MGA327708 MPW327707:MPW327708 MZS327707:MZS327708 NJO327707:NJO327708 NTK327707:NTK327708 ODG327707:ODG327708 ONC327707:ONC327708 OWY327707:OWY327708 PGU327707:PGU327708 PQQ327707:PQQ327708 QAM327707:QAM327708 QKI327707:QKI327708 QUE327707:QUE327708 REA327707:REA327708 RNW327707:RNW327708 RXS327707:RXS327708 SHO327707:SHO327708 SRK327707:SRK327708 TBG327707:TBG327708 TLC327707:TLC327708 TUY327707:TUY327708 UEU327707:UEU327708 UOQ327707:UOQ327708 UYM327707:UYM327708 VII327707:VII327708 VSE327707:VSE327708 WCA327707:WCA327708 WLW327707:WLW327708 WVS327707:WVS327708 K393243:K393244 JG393243:JG393244 TC393243:TC393244 ACY393243:ACY393244 AMU393243:AMU393244 AWQ393243:AWQ393244 BGM393243:BGM393244 BQI393243:BQI393244 CAE393243:CAE393244 CKA393243:CKA393244 CTW393243:CTW393244 DDS393243:DDS393244 DNO393243:DNO393244 DXK393243:DXK393244 EHG393243:EHG393244 ERC393243:ERC393244 FAY393243:FAY393244 FKU393243:FKU393244 FUQ393243:FUQ393244 GEM393243:GEM393244 GOI393243:GOI393244 GYE393243:GYE393244 HIA393243:HIA393244 HRW393243:HRW393244 IBS393243:IBS393244 ILO393243:ILO393244 IVK393243:IVK393244 JFG393243:JFG393244 JPC393243:JPC393244 JYY393243:JYY393244 KIU393243:KIU393244 KSQ393243:KSQ393244 LCM393243:LCM393244 LMI393243:LMI393244 LWE393243:LWE393244 MGA393243:MGA393244 MPW393243:MPW393244 MZS393243:MZS393244 NJO393243:NJO393244 NTK393243:NTK393244 ODG393243:ODG393244 ONC393243:ONC393244 OWY393243:OWY393244 PGU393243:PGU393244 PQQ393243:PQQ393244 QAM393243:QAM393244 QKI393243:QKI393244 QUE393243:QUE393244 REA393243:REA393244 RNW393243:RNW393244 RXS393243:RXS393244 SHO393243:SHO393244 SRK393243:SRK393244 TBG393243:TBG393244 TLC393243:TLC393244 TUY393243:TUY393244 UEU393243:UEU393244 UOQ393243:UOQ393244 UYM393243:UYM393244 VII393243:VII393244 VSE393243:VSE393244 WCA393243:WCA393244 WLW393243:WLW393244 WVS393243:WVS393244 K458779:K458780 JG458779:JG458780 TC458779:TC458780 ACY458779:ACY458780 AMU458779:AMU458780 AWQ458779:AWQ458780 BGM458779:BGM458780 BQI458779:BQI458780 CAE458779:CAE458780 CKA458779:CKA458780 CTW458779:CTW458780 DDS458779:DDS458780 DNO458779:DNO458780 DXK458779:DXK458780 EHG458779:EHG458780 ERC458779:ERC458780 FAY458779:FAY458780 FKU458779:FKU458780 FUQ458779:FUQ458780 GEM458779:GEM458780 GOI458779:GOI458780 GYE458779:GYE458780 HIA458779:HIA458780 HRW458779:HRW458780 IBS458779:IBS458780 ILO458779:ILO458780 IVK458779:IVK458780 JFG458779:JFG458780 JPC458779:JPC458780 JYY458779:JYY458780 KIU458779:KIU458780 KSQ458779:KSQ458780 LCM458779:LCM458780 LMI458779:LMI458780 LWE458779:LWE458780 MGA458779:MGA458780 MPW458779:MPW458780 MZS458779:MZS458780 NJO458779:NJO458780 NTK458779:NTK458780 ODG458779:ODG458780 ONC458779:ONC458780 OWY458779:OWY458780 PGU458779:PGU458780 PQQ458779:PQQ458780 QAM458779:QAM458780 QKI458779:QKI458780 QUE458779:QUE458780 REA458779:REA458780 RNW458779:RNW458780 RXS458779:RXS458780 SHO458779:SHO458780 SRK458779:SRK458780 TBG458779:TBG458780 TLC458779:TLC458780 TUY458779:TUY458780 UEU458779:UEU458780 UOQ458779:UOQ458780 UYM458779:UYM458780 VII458779:VII458780 VSE458779:VSE458780 WCA458779:WCA458780 WLW458779:WLW458780 WVS458779:WVS458780 K524315:K524316 JG524315:JG524316 TC524315:TC524316 ACY524315:ACY524316 AMU524315:AMU524316 AWQ524315:AWQ524316 BGM524315:BGM524316 BQI524315:BQI524316 CAE524315:CAE524316 CKA524315:CKA524316 CTW524315:CTW524316 DDS524315:DDS524316 DNO524315:DNO524316 DXK524315:DXK524316 EHG524315:EHG524316 ERC524315:ERC524316 FAY524315:FAY524316 FKU524315:FKU524316 FUQ524315:FUQ524316 GEM524315:GEM524316 GOI524315:GOI524316 GYE524315:GYE524316 HIA524315:HIA524316 HRW524315:HRW524316 IBS524315:IBS524316 ILO524315:ILO524316 IVK524315:IVK524316 JFG524315:JFG524316 JPC524315:JPC524316 JYY524315:JYY524316 KIU524315:KIU524316 KSQ524315:KSQ524316 LCM524315:LCM524316 LMI524315:LMI524316 LWE524315:LWE524316 MGA524315:MGA524316 MPW524315:MPW524316 MZS524315:MZS524316 NJO524315:NJO524316 NTK524315:NTK524316 ODG524315:ODG524316 ONC524315:ONC524316 OWY524315:OWY524316 PGU524315:PGU524316 PQQ524315:PQQ524316 QAM524315:QAM524316 QKI524315:QKI524316 QUE524315:QUE524316 REA524315:REA524316 RNW524315:RNW524316 RXS524315:RXS524316 SHO524315:SHO524316 SRK524315:SRK524316 TBG524315:TBG524316 TLC524315:TLC524316 TUY524315:TUY524316 UEU524315:UEU524316 UOQ524315:UOQ524316 UYM524315:UYM524316 VII524315:VII524316 VSE524315:VSE524316 WCA524315:WCA524316 WLW524315:WLW524316 WVS524315:WVS524316 K589851:K589852 JG589851:JG589852 TC589851:TC589852 ACY589851:ACY589852 AMU589851:AMU589852 AWQ589851:AWQ589852 BGM589851:BGM589852 BQI589851:BQI589852 CAE589851:CAE589852 CKA589851:CKA589852 CTW589851:CTW589852 DDS589851:DDS589852 DNO589851:DNO589852 DXK589851:DXK589852 EHG589851:EHG589852 ERC589851:ERC589852 FAY589851:FAY589852 FKU589851:FKU589852 FUQ589851:FUQ589852 GEM589851:GEM589852 GOI589851:GOI589852 GYE589851:GYE589852 HIA589851:HIA589852 HRW589851:HRW589852 IBS589851:IBS589852 ILO589851:ILO589852 IVK589851:IVK589852 JFG589851:JFG589852 JPC589851:JPC589852 JYY589851:JYY589852 KIU589851:KIU589852 KSQ589851:KSQ589852 LCM589851:LCM589852 LMI589851:LMI589852 LWE589851:LWE589852 MGA589851:MGA589852 MPW589851:MPW589852 MZS589851:MZS589852 NJO589851:NJO589852 NTK589851:NTK589852 ODG589851:ODG589852 ONC589851:ONC589852 OWY589851:OWY589852 PGU589851:PGU589852 PQQ589851:PQQ589852 QAM589851:QAM589852 QKI589851:QKI589852 QUE589851:QUE589852 REA589851:REA589852 RNW589851:RNW589852 RXS589851:RXS589852 SHO589851:SHO589852 SRK589851:SRK589852 TBG589851:TBG589852 TLC589851:TLC589852 TUY589851:TUY589852 UEU589851:UEU589852 UOQ589851:UOQ589852 UYM589851:UYM589852 VII589851:VII589852 VSE589851:VSE589852 WCA589851:WCA589852 WLW589851:WLW589852 WVS589851:WVS589852 K655387:K655388 JG655387:JG655388 TC655387:TC655388 ACY655387:ACY655388 AMU655387:AMU655388 AWQ655387:AWQ655388 BGM655387:BGM655388 BQI655387:BQI655388 CAE655387:CAE655388 CKA655387:CKA655388 CTW655387:CTW655388 DDS655387:DDS655388 DNO655387:DNO655388 DXK655387:DXK655388 EHG655387:EHG655388 ERC655387:ERC655388 FAY655387:FAY655388 FKU655387:FKU655388 FUQ655387:FUQ655388 GEM655387:GEM655388 GOI655387:GOI655388 GYE655387:GYE655388 HIA655387:HIA655388 HRW655387:HRW655388 IBS655387:IBS655388 ILO655387:ILO655388 IVK655387:IVK655388 JFG655387:JFG655388 JPC655387:JPC655388 JYY655387:JYY655388 KIU655387:KIU655388 KSQ655387:KSQ655388 LCM655387:LCM655388 LMI655387:LMI655388 LWE655387:LWE655388 MGA655387:MGA655388 MPW655387:MPW655388 MZS655387:MZS655388 NJO655387:NJO655388 NTK655387:NTK655388 ODG655387:ODG655388 ONC655387:ONC655388 OWY655387:OWY655388 PGU655387:PGU655388 PQQ655387:PQQ655388 QAM655387:QAM655388 QKI655387:QKI655388 QUE655387:QUE655388 REA655387:REA655388 RNW655387:RNW655388 RXS655387:RXS655388 SHO655387:SHO655388 SRK655387:SRK655388 TBG655387:TBG655388 TLC655387:TLC655388 TUY655387:TUY655388 UEU655387:UEU655388 UOQ655387:UOQ655388 UYM655387:UYM655388 VII655387:VII655388 VSE655387:VSE655388 WCA655387:WCA655388 WLW655387:WLW655388 WVS655387:WVS655388 K720923:K720924 JG720923:JG720924 TC720923:TC720924 ACY720923:ACY720924 AMU720923:AMU720924 AWQ720923:AWQ720924 BGM720923:BGM720924 BQI720923:BQI720924 CAE720923:CAE720924 CKA720923:CKA720924 CTW720923:CTW720924 DDS720923:DDS720924 DNO720923:DNO720924 DXK720923:DXK720924 EHG720923:EHG720924 ERC720923:ERC720924 FAY720923:FAY720924 FKU720923:FKU720924 FUQ720923:FUQ720924 GEM720923:GEM720924 GOI720923:GOI720924 GYE720923:GYE720924 HIA720923:HIA720924 HRW720923:HRW720924 IBS720923:IBS720924 ILO720923:ILO720924 IVK720923:IVK720924 JFG720923:JFG720924 JPC720923:JPC720924 JYY720923:JYY720924 KIU720923:KIU720924 KSQ720923:KSQ720924 LCM720923:LCM720924 LMI720923:LMI720924 LWE720923:LWE720924 MGA720923:MGA720924 MPW720923:MPW720924 MZS720923:MZS720924 NJO720923:NJO720924 NTK720923:NTK720924 ODG720923:ODG720924 ONC720923:ONC720924 OWY720923:OWY720924 PGU720923:PGU720924 PQQ720923:PQQ720924 QAM720923:QAM720924 QKI720923:QKI720924 QUE720923:QUE720924 REA720923:REA720924 RNW720923:RNW720924 RXS720923:RXS720924 SHO720923:SHO720924 SRK720923:SRK720924 TBG720923:TBG720924 TLC720923:TLC720924 TUY720923:TUY720924 UEU720923:UEU720924 UOQ720923:UOQ720924 UYM720923:UYM720924 VII720923:VII720924 VSE720923:VSE720924 WCA720923:WCA720924 WLW720923:WLW720924 WVS720923:WVS720924 K786459:K786460 JG786459:JG786460 TC786459:TC786460 ACY786459:ACY786460 AMU786459:AMU786460 AWQ786459:AWQ786460 BGM786459:BGM786460 BQI786459:BQI786460 CAE786459:CAE786460 CKA786459:CKA786460 CTW786459:CTW786460 DDS786459:DDS786460 DNO786459:DNO786460 DXK786459:DXK786460 EHG786459:EHG786460 ERC786459:ERC786460 FAY786459:FAY786460 FKU786459:FKU786460 FUQ786459:FUQ786460 GEM786459:GEM786460 GOI786459:GOI786460 GYE786459:GYE786460 HIA786459:HIA786460 HRW786459:HRW786460 IBS786459:IBS786460 ILO786459:ILO786460 IVK786459:IVK786460 JFG786459:JFG786460 JPC786459:JPC786460 JYY786459:JYY786460 KIU786459:KIU786460 KSQ786459:KSQ786460 LCM786459:LCM786460 LMI786459:LMI786460 LWE786459:LWE786460 MGA786459:MGA786460 MPW786459:MPW786460 MZS786459:MZS786460 NJO786459:NJO786460 NTK786459:NTK786460 ODG786459:ODG786460 ONC786459:ONC786460 OWY786459:OWY786460 PGU786459:PGU786460 PQQ786459:PQQ786460 QAM786459:QAM786460 QKI786459:QKI786460 QUE786459:QUE786460 REA786459:REA786460 RNW786459:RNW786460 RXS786459:RXS786460 SHO786459:SHO786460 SRK786459:SRK786460 TBG786459:TBG786460 TLC786459:TLC786460 TUY786459:TUY786460 UEU786459:UEU786460 UOQ786459:UOQ786460 UYM786459:UYM786460 VII786459:VII786460 VSE786459:VSE786460 WCA786459:WCA786460 WLW786459:WLW786460 WVS786459:WVS786460 K851995:K851996 JG851995:JG851996 TC851995:TC851996 ACY851995:ACY851996 AMU851995:AMU851996 AWQ851995:AWQ851996 BGM851995:BGM851996 BQI851995:BQI851996 CAE851995:CAE851996 CKA851995:CKA851996 CTW851995:CTW851996 DDS851995:DDS851996 DNO851995:DNO851996 DXK851995:DXK851996 EHG851995:EHG851996 ERC851995:ERC851996 FAY851995:FAY851996 FKU851995:FKU851996 FUQ851995:FUQ851996 GEM851995:GEM851996 GOI851995:GOI851996 GYE851995:GYE851996 HIA851995:HIA851996 HRW851995:HRW851996 IBS851995:IBS851996 ILO851995:ILO851996 IVK851995:IVK851996 JFG851995:JFG851996 JPC851995:JPC851996 JYY851995:JYY851996 KIU851995:KIU851996 KSQ851995:KSQ851996 LCM851995:LCM851996 LMI851995:LMI851996 LWE851995:LWE851996 MGA851995:MGA851996 MPW851995:MPW851996 MZS851995:MZS851996 NJO851995:NJO851996 NTK851995:NTK851996 ODG851995:ODG851996 ONC851995:ONC851996 OWY851995:OWY851996 PGU851995:PGU851996 PQQ851995:PQQ851996 QAM851995:QAM851996 QKI851995:QKI851996 QUE851995:QUE851996 REA851995:REA851996 RNW851995:RNW851996 RXS851995:RXS851996 SHO851995:SHO851996 SRK851995:SRK851996 TBG851995:TBG851996 TLC851995:TLC851996 TUY851995:TUY851996 UEU851995:UEU851996 UOQ851995:UOQ851996 UYM851995:UYM851996 VII851995:VII851996 VSE851995:VSE851996 WCA851995:WCA851996 WLW851995:WLW851996 WVS851995:WVS851996 K917531:K917532 JG917531:JG917532 TC917531:TC917532 ACY917531:ACY917532 AMU917531:AMU917532 AWQ917531:AWQ917532 BGM917531:BGM917532 BQI917531:BQI917532 CAE917531:CAE917532 CKA917531:CKA917532 CTW917531:CTW917532 DDS917531:DDS917532 DNO917531:DNO917532 DXK917531:DXK917532 EHG917531:EHG917532 ERC917531:ERC917532 FAY917531:FAY917532 FKU917531:FKU917532 FUQ917531:FUQ917532 GEM917531:GEM917532 GOI917531:GOI917532 GYE917531:GYE917532 HIA917531:HIA917532 HRW917531:HRW917532 IBS917531:IBS917532 ILO917531:ILO917532 IVK917531:IVK917532 JFG917531:JFG917532 JPC917531:JPC917532 JYY917531:JYY917532 KIU917531:KIU917532 KSQ917531:KSQ917532 LCM917531:LCM917532 LMI917531:LMI917532 LWE917531:LWE917532 MGA917531:MGA917532 MPW917531:MPW917532 MZS917531:MZS917532 NJO917531:NJO917532 NTK917531:NTK917532 ODG917531:ODG917532 ONC917531:ONC917532 OWY917531:OWY917532 PGU917531:PGU917532 PQQ917531:PQQ917532 QAM917531:QAM917532 QKI917531:QKI917532 QUE917531:QUE917532 REA917531:REA917532 RNW917531:RNW917532 RXS917531:RXS917532 SHO917531:SHO917532 SRK917531:SRK917532 TBG917531:TBG917532 TLC917531:TLC917532 TUY917531:TUY917532 UEU917531:UEU917532 UOQ917531:UOQ917532 UYM917531:UYM917532 VII917531:VII917532 VSE917531:VSE917532 WCA917531:WCA917532 WLW917531:WLW917532 WVS917531:WVS917532 K983067:K983068 JG983067:JG983068 TC983067:TC983068 ACY983067:ACY983068 AMU983067:AMU983068 AWQ983067:AWQ983068 BGM983067:BGM983068 BQI983067:BQI983068 CAE983067:CAE983068 CKA983067:CKA983068 CTW983067:CTW983068 DDS983067:DDS983068 DNO983067:DNO983068 DXK983067:DXK983068 EHG983067:EHG983068 ERC983067:ERC983068 FAY983067:FAY983068 FKU983067:FKU983068 FUQ983067:FUQ983068 GEM983067:GEM983068 GOI983067:GOI983068 GYE983067:GYE983068 HIA983067:HIA983068 HRW983067:HRW983068 IBS983067:IBS983068 ILO983067:ILO983068 IVK983067:IVK983068 JFG983067:JFG983068 JPC983067:JPC983068 JYY983067:JYY983068 KIU983067:KIU983068 KSQ983067:KSQ983068 LCM983067:LCM983068 LMI983067:LMI983068 LWE983067:LWE983068 MGA983067:MGA983068 MPW983067:MPW983068 MZS983067:MZS983068 NJO983067:NJO983068 NTK983067:NTK983068 ODG983067:ODG983068 ONC983067:ONC983068 OWY983067:OWY983068 PGU983067:PGU983068 PQQ983067:PQQ983068 QAM983067:QAM983068 QKI983067:QKI983068 QUE983067:QUE983068 REA983067:REA983068 RNW983067:RNW983068 RXS983067:RXS983068 SHO983067:SHO983068 SRK983067:SRK983068 TBG983067:TBG983068 TLC983067:TLC983068 TUY983067:TUY983068 UEU983067:UEU983068 UOQ983067:UOQ983068 UYM983067:UYM983068 VII983067:VII983068 VSE983067:VSE983068 WCA983067:WCA983068 WLW983067:WLW983068 WVS983067:WVS983068 R17:R18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E45:E48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WVM45:WVM48 E65591:E65594 JA65591:JA65594 SW65591:SW65594 ACS65591:ACS65594 AMO65591:AMO65594 AWK65591:AWK65594 BGG65591:BGG65594 BQC65591:BQC65594 BZY65591:BZY65594 CJU65591:CJU65594 CTQ65591:CTQ65594 DDM65591:DDM65594 DNI65591:DNI65594 DXE65591:DXE65594 EHA65591:EHA65594 EQW65591:EQW65594 FAS65591:FAS65594 FKO65591:FKO65594 FUK65591:FUK65594 GEG65591:GEG65594 GOC65591:GOC65594 GXY65591:GXY65594 HHU65591:HHU65594 HRQ65591:HRQ65594 IBM65591:IBM65594 ILI65591:ILI65594 IVE65591:IVE65594 JFA65591:JFA65594 JOW65591:JOW65594 JYS65591:JYS65594 KIO65591:KIO65594 KSK65591:KSK65594 LCG65591:LCG65594 LMC65591:LMC65594 LVY65591:LVY65594 MFU65591:MFU65594 MPQ65591:MPQ65594 MZM65591:MZM65594 NJI65591:NJI65594 NTE65591:NTE65594 ODA65591:ODA65594 OMW65591:OMW65594 OWS65591:OWS65594 PGO65591:PGO65594 PQK65591:PQK65594 QAG65591:QAG65594 QKC65591:QKC65594 QTY65591:QTY65594 RDU65591:RDU65594 RNQ65591:RNQ65594 RXM65591:RXM65594 SHI65591:SHI65594 SRE65591:SRE65594 TBA65591:TBA65594 TKW65591:TKW65594 TUS65591:TUS65594 UEO65591:UEO65594 UOK65591:UOK65594 UYG65591:UYG65594 VIC65591:VIC65594 VRY65591:VRY65594 WBU65591:WBU65594 WLQ65591:WLQ65594 WVM65591:WVM65594 E131127:E131130 JA131127:JA131130 SW131127:SW131130 ACS131127:ACS131130 AMO131127:AMO131130 AWK131127:AWK131130 BGG131127:BGG131130 BQC131127:BQC131130 BZY131127:BZY131130 CJU131127:CJU131130 CTQ131127:CTQ131130 DDM131127:DDM131130 DNI131127:DNI131130 DXE131127:DXE131130 EHA131127:EHA131130 EQW131127:EQW131130 FAS131127:FAS131130 FKO131127:FKO131130 FUK131127:FUK131130 GEG131127:GEG131130 GOC131127:GOC131130 GXY131127:GXY131130 HHU131127:HHU131130 HRQ131127:HRQ131130 IBM131127:IBM131130 ILI131127:ILI131130 IVE131127:IVE131130 JFA131127:JFA131130 JOW131127:JOW131130 JYS131127:JYS131130 KIO131127:KIO131130 KSK131127:KSK131130 LCG131127:LCG131130 LMC131127:LMC131130 LVY131127:LVY131130 MFU131127:MFU131130 MPQ131127:MPQ131130 MZM131127:MZM131130 NJI131127:NJI131130 NTE131127:NTE131130 ODA131127:ODA131130 OMW131127:OMW131130 OWS131127:OWS131130 PGO131127:PGO131130 PQK131127:PQK131130 QAG131127:QAG131130 QKC131127:QKC131130 QTY131127:QTY131130 RDU131127:RDU131130 RNQ131127:RNQ131130 RXM131127:RXM131130 SHI131127:SHI131130 SRE131127:SRE131130 TBA131127:TBA131130 TKW131127:TKW131130 TUS131127:TUS131130 UEO131127:UEO131130 UOK131127:UOK131130 UYG131127:UYG131130 VIC131127:VIC131130 VRY131127:VRY131130 WBU131127:WBU131130 WLQ131127:WLQ131130 WVM131127:WVM131130 E196663:E196666 JA196663:JA196666 SW196663:SW196666 ACS196663:ACS196666 AMO196663:AMO196666 AWK196663:AWK196666 BGG196663:BGG196666 BQC196663:BQC196666 BZY196663:BZY196666 CJU196663:CJU196666 CTQ196663:CTQ196666 DDM196663:DDM196666 DNI196663:DNI196666 DXE196663:DXE196666 EHA196663:EHA196666 EQW196663:EQW196666 FAS196663:FAS196666 FKO196663:FKO196666 FUK196663:FUK196666 GEG196663:GEG196666 GOC196663:GOC196666 GXY196663:GXY196666 HHU196663:HHU196666 HRQ196663:HRQ196666 IBM196663:IBM196666 ILI196663:ILI196666 IVE196663:IVE196666 JFA196663:JFA196666 JOW196663:JOW196666 JYS196663:JYS196666 KIO196663:KIO196666 KSK196663:KSK196666 LCG196663:LCG196666 LMC196663:LMC196666 LVY196663:LVY196666 MFU196663:MFU196666 MPQ196663:MPQ196666 MZM196663:MZM196666 NJI196663:NJI196666 NTE196663:NTE196666 ODA196663:ODA196666 OMW196663:OMW196666 OWS196663:OWS196666 PGO196663:PGO196666 PQK196663:PQK196666 QAG196663:QAG196666 QKC196663:QKC196666 QTY196663:QTY196666 RDU196663:RDU196666 RNQ196663:RNQ196666 RXM196663:RXM196666 SHI196663:SHI196666 SRE196663:SRE196666 TBA196663:TBA196666 TKW196663:TKW196666 TUS196663:TUS196666 UEO196663:UEO196666 UOK196663:UOK196666 UYG196663:UYG196666 VIC196663:VIC196666 VRY196663:VRY196666 WBU196663:WBU196666 WLQ196663:WLQ196666 WVM196663:WVM196666 E262199:E262202 JA262199:JA262202 SW262199:SW262202 ACS262199:ACS262202 AMO262199:AMO262202 AWK262199:AWK262202 BGG262199:BGG262202 BQC262199:BQC262202 BZY262199:BZY262202 CJU262199:CJU262202 CTQ262199:CTQ262202 DDM262199:DDM262202 DNI262199:DNI262202 DXE262199:DXE262202 EHA262199:EHA262202 EQW262199:EQW262202 FAS262199:FAS262202 FKO262199:FKO262202 FUK262199:FUK262202 GEG262199:GEG262202 GOC262199:GOC262202 GXY262199:GXY262202 HHU262199:HHU262202 HRQ262199:HRQ262202 IBM262199:IBM262202 ILI262199:ILI262202 IVE262199:IVE262202 JFA262199:JFA262202 JOW262199:JOW262202 JYS262199:JYS262202 KIO262199:KIO262202 KSK262199:KSK262202 LCG262199:LCG262202 LMC262199:LMC262202 LVY262199:LVY262202 MFU262199:MFU262202 MPQ262199:MPQ262202 MZM262199:MZM262202 NJI262199:NJI262202 NTE262199:NTE262202 ODA262199:ODA262202 OMW262199:OMW262202 OWS262199:OWS262202 PGO262199:PGO262202 PQK262199:PQK262202 QAG262199:QAG262202 QKC262199:QKC262202 QTY262199:QTY262202 RDU262199:RDU262202 RNQ262199:RNQ262202 RXM262199:RXM262202 SHI262199:SHI262202 SRE262199:SRE262202 TBA262199:TBA262202 TKW262199:TKW262202 TUS262199:TUS262202 UEO262199:UEO262202 UOK262199:UOK262202 UYG262199:UYG262202 VIC262199:VIC262202 VRY262199:VRY262202 WBU262199:WBU262202 WLQ262199:WLQ262202 WVM262199:WVM262202 E327735:E327738 JA327735:JA327738 SW327735:SW327738 ACS327735:ACS327738 AMO327735:AMO327738 AWK327735:AWK327738 BGG327735:BGG327738 BQC327735:BQC327738 BZY327735:BZY327738 CJU327735:CJU327738 CTQ327735:CTQ327738 DDM327735:DDM327738 DNI327735:DNI327738 DXE327735:DXE327738 EHA327735:EHA327738 EQW327735:EQW327738 FAS327735:FAS327738 FKO327735:FKO327738 FUK327735:FUK327738 GEG327735:GEG327738 GOC327735:GOC327738 GXY327735:GXY327738 HHU327735:HHU327738 HRQ327735:HRQ327738 IBM327735:IBM327738 ILI327735:ILI327738 IVE327735:IVE327738 JFA327735:JFA327738 JOW327735:JOW327738 JYS327735:JYS327738 KIO327735:KIO327738 KSK327735:KSK327738 LCG327735:LCG327738 LMC327735:LMC327738 LVY327735:LVY327738 MFU327735:MFU327738 MPQ327735:MPQ327738 MZM327735:MZM327738 NJI327735:NJI327738 NTE327735:NTE327738 ODA327735:ODA327738 OMW327735:OMW327738 OWS327735:OWS327738 PGO327735:PGO327738 PQK327735:PQK327738 QAG327735:QAG327738 QKC327735:QKC327738 QTY327735:QTY327738 RDU327735:RDU327738 RNQ327735:RNQ327738 RXM327735:RXM327738 SHI327735:SHI327738 SRE327735:SRE327738 TBA327735:TBA327738 TKW327735:TKW327738 TUS327735:TUS327738 UEO327735:UEO327738 UOK327735:UOK327738 UYG327735:UYG327738 VIC327735:VIC327738 VRY327735:VRY327738 WBU327735:WBU327738 WLQ327735:WLQ327738 WVM327735:WVM327738 E393271:E393274 JA393271:JA393274 SW393271:SW393274 ACS393271:ACS393274 AMO393271:AMO393274 AWK393271:AWK393274 BGG393271:BGG393274 BQC393271:BQC393274 BZY393271:BZY393274 CJU393271:CJU393274 CTQ393271:CTQ393274 DDM393271:DDM393274 DNI393271:DNI393274 DXE393271:DXE393274 EHA393271:EHA393274 EQW393271:EQW393274 FAS393271:FAS393274 FKO393271:FKO393274 FUK393271:FUK393274 GEG393271:GEG393274 GOC393271:GOC393274 GXY393271:GXY393274 HHU393271:HHU393274 HRQ393271:HRQ393274 IBM393271:IBM393274 ILI393271:ILI393274 IVE393271:IVE393274 JFA393271:JFA393274 JOW393271:JOW393274 JYS393271:JYS393274 KIO393271:KIO393274 KSK393271:KSK393274 LCG393271:LCG393274 LMC393271:LMC393274 LVY393271:LVY393274 MFU393271:MFU393274 MPQ393271:MPQ393274 MZM393271:MZM393274 NJI393271:NJI393274 NTE393271:NTE393274 ODA393271:ODA393274 OMW393271:OMW393274 OWS393271:OWS393274 PGO393271:PGO393274 PQK393271:PQK393274 QAG393271:QAG393274 QKC393271:QKC393274 QTY393271:QTY393274 RDU393271:RDU393274 RNQ393271:RNQ393274 RXM393271:RXM393274 SHI393271:SHI393274 SRE393271:SRE393274 TBA393271:TBA393274 TKW393271:TKW393274 TUS393271:TUS393274 UEO393271:UEO393274 UOK393271:UOK393274 UYG393271:UYG393274 VIC393271:VIC393274 VRY393271:VRY393274 WBU393271:WBU393274 WLQ393271:WLQ393274 WVM393271:WVM393274 E458807:E458810 JA458807:JA458810 SW458807:SW458810 ACS458807:ACS458810 AMO458807:AMO458810 AWK458807:AWK458810 BGG458807:BGG458810 BQC458807:BQC458810 BZY458807:BZY458810 CJU458807:CJU458810 CTQ458807:CTQ458810 DDM458807:DDM458810 DNI458807:DNI458810 DXE458807:DXE458810 EHA458807:EHA458810 EQW458807:EQW458810 FAS458807:FAS458810 FKO458807:FKO458810 FUK458807:FUK458810 GEG458807:GEG458810 GOC458807:GOC458810 GXY458807:GXY458810 HHU458807:HHU458810 HRQ458807:HRQ458810 IBM458807:IBM458810 ILI458807:ILI458810 IVE458807:IVE458810 JFA458807:JFA458810 JOW458807:JOW458810 JYS458807:JYS458810 KIO458807:KIO458810 KSK458807:KSK458810 LCG458807:LCG458810 LMC458807:LMC458810 LVY458807:LVY458810 MFU458807:MFU458810 MPQ458807:MPQ458810 MZM458807:MZM458810 NJI458807:NJI458810 NTE458807:NTE458810 ODA458807:ODA458810 OMW458807:OMW458810 OWS458807:OWS458810 PGO458807:PGO458810 PQK458807:PQK458810 QAG458807:QAG458810 QKC458807:QKC458810 QTY458807:QTY458810 RDU458807:RDU458810 RNQ458807:RNQ458810 RXM458807:RXM458810 SHI458807:SHI458810 SRE458807:SRE458810 TBA458807:TBA458810 TKW458807:TKW458810 TUS458807:TUS458810 UEO458807:UEO458810 UOK458807:UOK458810 UYG458807:UYG458810 VIC458807:VIC458810 VRY458807:VRY458810 WBU458807:WBU458810 WLQ458807:WLQ458810 WVM458807:WVM458810 E524343:E524346 JA524343:JA524346 SW524343:SW524346 ACS524343:ACS524346 AMO524343:AMO524346 AWK524343:AWK524346 BGG524343:BGG524346 BQC524343:BQC524346 BZY524343:BZY524346 CJU524343:CJU524346 CTQ524343:CTQ524346 DDM524343:DDM524346 DNI524343:DNI524346 DXE524343:DXE524346 EHA524343:EHA524346 EQW524343:EQW524346 FAS524343:FAS524346 FKO524343:FKO524346 FUK524343:FUK524346 GEG524343:GEG524346 GOC524343:GOC524346 GXY524343:GXY524346 HHU524343:HHU524346 HRQ524343:HRQ524346 IBM524343:IBM524346 ILI524343:ILI524346 IVE524343:IVE524346 JFA524343:JFA524346 JOW524343:JOW524346 JYS524343:JYS524346 KIO524343:KIO524346 KSK524343:KSK524346 LCG524343:LCG524346 LMC524343:LMC524346 LVY524343:LVY524346 MFU524343:MFU524346 MPQ524343:MPQ524346 MZM524343:MZM524346 NJI524343:NJI524346 NTE524343:NTE524346 ODA524343:ODA524346 OMW524343:OMW524346 OWS524343:OWS524346 PGO524343:PGO524346 PQK524343:PQK524346 QAG524343:QAG524346 QKC524343:QKC524346 QTY524343:QTY524346 RDU524343:RDU524346 RNQ524343:RNQ524346 RXM524343:RXM524346 SHI524343:SHI524346 SRE524343:SRE524346 TBA524343:TBA524346 TKW524343:TKW524346 TUS524343:TUS524346 UEO524343:UEO524346 UOK524343:UOK524346 UYG524343:UYG524346 VIC524343:VIC524346 VRY524343:VRY524346 WBU524343:WBU524346 WLQ524343:WLQ524346 WVM524343:WVM524346 E589879:E589882 JA589879:JA589882 SW589879:SW589882 ACS589879:ACS589882 AMO589879:AMO589882 AWK589879:AWK589882 BGG589879:BGG589882 BQC589879:BQC589882 BZY589879:BZY589882 CJU589879:CJU589882 CTQ589879:CTQ589882 DDM589879:DDM589882 DNI589879:DNI589882 DXE589879:DXE589882 EHA589879:EHA589882 EQW589879:EQW589882 FAS589879:FAS589882 FKO589879:FKO589882 FUK589879:FUK589882 GEG589879:GEG589882 GOC589879:GOC589882 GXY589879:GXY589882 HHU589879:HHU589882 HRQ589879:HRQ589882 IBM589879:IBM589882 ILI589879:ILI589882 IVE589879:IVE589882 JFA589879:JFA589882 JOW589879:JOW589882 JYS589879:JYS589882 KIO589879:KIO589882 KSK589879:KSK589882 LCG589879:LCG589882 LMC589879:LMC589882 LVY589879:LVY589882 MFU589879:MFU589882 MPQ589879:MPQ589882 MZM589879:MZM589882 NJI589879:NJI589882 NTE589879:NTE589882 ODA589879:ODA589882 OMW589879:OMW589882 OWS589879:OWS589882 PGO589879:PGO589882 PQK589879:PQK589882 QAG589879:QAG589882 QKC589879:QKC589882 QTY589879:QTY589882 RDU589879:RDU589882 RNQ589879:RNQ589882 RXM589879:RXM589882 SHI589879:SHI589882 SRE589879:SRE589882 TBA589879:TBA589882 TKW589879:TKW589882 TUS589879:TUS589882 UEO589879:UEO589882 UOK589879:UOK589882 UYG589879:UYG589882 VIC589879:VIC589882 VRY589879:VRY589882 WBU589879:WBU589882 WLQ589879:WLQ589882 WVM589879:WVM589882 E655415:E655418 JA655415:JA655418 SW655415:SW655418 ACS655415:ACS655418 AMO655415:AMO655418 AWK655415:AWK655418 BGG655415:BGG655418 BQC655415:BQC655418 BZY655415:BZY655418 CJU655415:CJU655418 CTQ655415:CTQ655418 DDM655415:DDM655418 DNI655415:DNI655418 DXE655415:DXE655418 EHA655415:EHA655418 EQW655415:EQW655418 FAS655415:FAS655418 FKO655415:FKO655418 FUK655415:FUK655418 GEG655415:GEG655418 GOC655415:GOC655418 GXY655415:GXY655418 HHU655415:HHU655418 HRQ655415:HRQ655418 IBM655415:IBM655418 ILI655415:ILI655418 IVE655415:IVE655418 JFA655415:JFA655418 JOW655415:JOW655418 JYS655415:JYS655418 KIO655415:KIO655418 KSK655415:KSK655418 LCG655415:LCG655418 LMC655415:LMC655418 LVY655415:LVY655418 MFU655415:MFU655418 MPQ655415:MPQ655418 MZM655415:MZM655418 NJI655415:NJI655418 NTE655415:NTE655418 ODA655415:ODA655418 OMW655415:OMW655418 OWS655415:OWS655418 PGO655415:PGO655418 PQK655415:PQK655418 QAG655415:QAG655418 QKC655415:QKC655418 QTY655415:QTY655418 RDU655415:RDU655418 RNQ655415:RNQ655418 RXM655415:RXM655418 SHI655415:SHI655418 SRE655415:SRE655418 TBA655415:TBA655418 TKW655415:TKW655418 TUS655415:TUS655418 UEO655415:UEO655418 UOK655415:UOK655418 UYG655415:UYG655418 VIC655415:VIC655418 VRY655415:VRY655418 WBU655415:WBU655418 WLQ655415:WLQ655418 WVM655415:WVM655418 E720951:E720954 JA720951:JA720954 SW720951:SW720954 ACS720951:ACS720954 AMO720951:AMO720954 AWK720951:AWK720954 BGG720951:BGG720954 BQC720951:BQC720954 BZY720951:BZY720954 CJU720951:CJU720954 CTQ720951:CTQ720954 DDM720951:DDM720954 DNI720951:DNI720954 DXE720951:DXE720954 EHA720951:EHA720954 EQW720951:EQW720954 FAS720951:FAS720954 FKO720951:FKO720954 FUK720951:FUK720954 GEG720951:GEG720954 GOC720951:GOC720954 GXY720951:GXY720954 HHU720951:HHU720954 HRQ720951:HRQ720954 IBM720951:IBM720954 ILI720951:ILI720954 IVE720951:IVE720954 JFA720951:JFA720954 JOW720951:JOW720954 JYS720951:JYS720954 KIO720951:KIO720954 KSK720951:KSK720954 LCG720951:LCG720954 LMC720951:LMC720954 LVY720951:LVY720954 MFU720951:MFU720954 MPQ720951:MPQ720954 MZM720951:MZM720954 NJI720951:NJI720954 NTE720951:NTE720954 ODA720951:ODA720954 OMW720951:OMW720954 OWS720951:OWS720954 PGO720951:PGO720954 PQK720951:PQK720954 QAG720951:QAG720954 QKC720951:QKC720954 QTY720951:QTY720954 RDU720951:RDU720954 RNQ720951:RNQ720954 RXM720951:RXM720954 SHI720951:SHI720954 SRE720951:SRE720954 TBA720951:TBA720954 TKW720951:TKW720954 TUS720951:TUS720954 UEO720951:UEO720954 UOK720951:UOK720954 UYG720951:UYG720954 VIC720951:VIC720954 VRY720951:VRY720954 WBU720951:WBU720954 WLQ720951:WLQ720954 WVM720951:WVM720954 E786487:E786490 JA786487:JA786490 SW786487:SW786490 ACS786487:ACS786490 AMO786487:AMO786490 AWK786487:AWK786490 BGG786487:BGG786490 BQC786487:BQC786490 BZY786487:BZY786490 CJU786487:CJU786490 CTQ786487:CTQ786490 DDM786487:DDM786490 DNI786487:DNI786490 DXE786487:DXE786490 EHA786487:EHA786490 EQW786487:EQW786490 FAS786487:FAS786490 FKO786487:FKO786490 FUK786487:FUK786490 GEG786487:GEG786490 GOC786487:GOC786490 GXY786487:GXY786490 HHU786487:HHU786490 HRQ786487:HRQ786490 IBM786487:IBM786490 ILI786487:ILI786490 IVE786487:IVE786490 JFA786487:JFA786490 JOW786487:JOW786490 JYS786487:JYS786490 KIO786487:KIO786490 KSK786487:KSK786490 LCG786487:LCG786490 LMC786487:LMC786490 LVY786487:LVY786490 MFU786487:MFU786490 MPQ786487:MPQ786490 MZM786487:MZM786490 NJI786487:NJI786490 NTE786487:NTE786490 ODA786487:ODA786490 OMW786487:OMW786490 OWS786487:OWS786490 PGO786487:PGO786490 PQK786487:PQK786490 QAG786487:QAG786490 QKC786487:QKC786490 QTY786487:QTY786490 RDU786487:RDU786490 RNQ786487:RNQ786490 RXM786487:RXM786490 SHI786487:SHI786490 SRE786487:SRE786490 TBA786487:TBA786490 TKW786487:TKW786490 TUS786487:TUS786490 UEO786487:UEO786490 UOK786487:UOK786490 UYG786487:UYG786490 VIC786487:VIC786490 VRY786487:VRY786490 WBU786487:WBU786490 WLQ786487:WLQ786490 WVM786487:WVM786490 E852023:E852026 JA852023:JA852026 SW852023:SW852026 ACS852023:ACS852026 AMO852023:AMO852026 AWK852023:AWK852026 BGG852023:BGG852026 BQC852023:BQC852026 BZY852023:BZY852026 CJU852023:CJU852026 CTQ852023:CTQ852026 DDM852023:DDM852026 DNI852023:DNI852026 DXE852023:DXE852026 EHA852023:EHA852026 EQW852023:EQW852026 FAS852023:FAS852026 FKO852023:FKO852026 FUK852023:FUK852026 GEG852023:GEG852026 GOC852023:GOC852026 GXY852023:GXY852026 HHU852023:HHU852026 HRQ852023:HRQ852026 IBM852023:IBM852026 ILI852023:ILI852026 IVE852023:IVE852026 JFA852023:JFA852026 JOW852023:JOW852026 JYS852023:JYS852026 KIO852023:KIO852026 KSK852023:KSK852026 LCG852023:LCG852026 LMC852023:LMC852026 LVY852023:LVY852026 MFU852023:MFU852026 MPQ852023:MPQ852026 MZM852023:MZM852026 NJI852023:NJI852026 NTE852023:NTE852026 ODA852023:ODA852026 OMW852023:OMW852026 OWS852023:OWS852026 PGO852023:PGO852026 PQK852023:PQK852026 QAG852023:QAG852026 QKC852023:QKC852026 QTY852023:QTY852026 RDU852023:RDU852026 RNQ852023:RNQ852026 RXM852023:RXM852026 SHI852023:SHI852026 SRE852023:SRE852026 TBA852023:TBA852026 TKW852023:TKW852026 TUS852023:TUS852026 UEO852023:UEO852026 UOK852023:UOK852026 UYG852023:UYG852026 VIC852023:VIC852026 VRY852023:VRY852026 WBU852023:WBU852026 WLQ852023:WLQ852026 WVM852023:WVM852026 E917559:E917562 JA917559:JA917562 SW917559:SW917562 ACS917559:ACS917562 AMO917559:AMO917562 AWK917559:AWK917562 BGG917559:BGG917562 BQC917559:BQC917562 BZY917559:BZY917562 CJU917559:CJU917562 CTQ917559:CTQ917562 DDM917559:DDM917562 DNI917559:DNI917562 DXE917559:DXE917562 EHA917559:EHA917562 EQW917559:EQW917562 FAS917559:FAS917562 FKO917559:FKO917562 FUK917559:FUK917562 GEG917559:GEG917562 GOC917559:GOC917562 GXY917559:GXY917562 HHU917559:HHU917562 HRQ917559:HRQ917562 IBM917559:IBM917562 ILI917559:ILI917562 IVE917559:IVE917562 JFA917559:JFA917562 JOW917559:JOW917562 JYS917559:JYS917562 KIO917559:KIO917562 KSK917559:KSK917562 LCG917559:LCG917562 LMC917559:LMC917562 LVY917559:LVY917562 MFU917559:MFU917562 MPQ917559:MPQ917562 MZM917559:MZM917562 NJI917559:NJI917562 NTE917559:NTE917562 ODA917559:ODA917562 OMW917559:OMW917562 OWS917559:OWS917562 PGO917559:PGO917562 PQK917559:PQK917562 QAG917559:QAG917562 QKC917559:QKC917562 QTY917559:QTY917562 RDU917559:RDU917562 RNQ917559:RNQ917562 RXM917559:RXM917562 SHI917559:SHI917562 SRE917559:SRE917562 TBA917559:TBA917562 TKW917559:TKW917562 TUS917559:TUS917562 UEO917559:UEO917562 UOK917559:UOK917562 UYG917559:UYG917562 VIC917559:VIC917562 VRY917559:VRY917562 WBU917559:WBU917562 WLQ917559:WLQ917562 WVM917559:WVM917562 E983095:E983098 JA983095:JA983098 SW983095:SW983098 ACS983095:ACS983098 AMO983095:AMO983098 AWK983095:AWK983098 BGG983095:BGG983098 BQC983095:BQC983098 BZY983095:BZY983098 CJU983095:CJU983098 CTQ983095:CTQ983098 DDM983095:DDM983098 DNI983095:DNI983098 DXE983095:DXE983098 EHA983095:EHA983098 EQW983095:EQW983098 FAS983095:FAS983098 FKO983095:FKO983098 FUK983095:FUK983098 GEG983095:GEG983098 GOC983095:GOC983098 GXY983095:GXY983098 HHU983095:HHU983098 HRQ983095:HRQ983098 IBM983095:IBM983098 ILI983095:ILI983098 IVE983095:IVE983098 JFA983095:JFA983098 JOW983095:JOW983098 JYS983095:JYS983098 KIO983095:KIO983098 KSK983095:KSK983098 LCG983095:LCG983098 LMC983095:LMC983098 LVY983095:LVY983098 MFU983095:MFU983098 MPQ983095:MPQ983098 MZM983095:MZM983098 NJI983095:NJI983098 NTE983095:NTE983098 ODA983095:ODA983098 OMW983095:OMW983098 OWS983095:OWS983098 PGO983095:PGO983098 PQK983095:PQK983098 QAG983095:QAG983098 QKC983095:QKC983098 QTY983095:QTY983098 RDU983095:RDU983098 RNQ983095:RNQ983098 RXM983095:RXM983098 SHI983095:SHI983098 SRE983095:SRE983098 TBA983095:TBA983098 TKW983095:TKW983098 TUS983095:TUS983098 UEO983095:UEO983098 UOK983095:UOK983098 UYG983095:UYG983098 VIC983095:VIC983098 VRY983095:VRY983098 WBU983095:WBU983098 WLQ983095:WLQ983098 WVM983095:WVM983098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K23:K25 JG23:JG25 TC23:TC25 ACY23:ACY25 AMU23:AMU25 AWQ23:AWQ25 BGM23:BGM25 BQI23:BQI25 CAE23:CAE25 CKA23:CKA25 CTW23:CTW25 DDS23:DDS25 DNO23:DNO25 DXK23:DXK25 EHG23:EHG25 ERC23:ERC25 FAY23:FAY25 FKU23:FKU25 FUQ23:FUQ25 GEM23:GEM25 GOI23:GOI25 GYE23:GYE25 HIA23:HIA25 HRW23:HRW25 IBS23:IBS25 ILO23:ILO25 IVK23:IVK25 JFG23:JFG25 JPC23:JPC25 JYY23:JYY25 KIU23:KIU25 KSQ23:KSQ25 LCM23:LCM25 LMI23:LMI25 LWE23:LWE25 MGA23:MGA25 MPW23:MPW25 MZS23:MZS25 NJO23:NJO25 NTK23:NTK25 ODG23:ODG25 ONC23:ONC25 OWY23:OWY25 PGU23:PGU25 PQQ23:PQQ25 QAM23:QAM25 QKI23:QKI25 QUE23:QUE25 REA23:REA25 RNW23:RNW25 RXS23:RXS25 SHO23:SHO25 SRK23:SRK25 TBG23:TBG25 TLC23:TLC25 TUY23:TUY25 UEU23:UEU25 UOQ23:UOQ25 UYM23:UYM25 VII23:VII25 VSE23:VSE25 WCA23:WCA25 WLW23:WLW25 WVS23:WVS25 K65569:K65571 JG65569:JG65571 TC65569:TC65571 ACY65569:ACY65571 AMU65569:AMU65571 AWQ65569:AWQ65571 BGM65569:BGM65571 BQI65569:BQI65571 CAE65569:CAE65571 CKA65569:CKA65571 CTW65569:CTW65571 DDS65569:DDS65571 DNO65569:DNO65571 DXK65569:DXK65571 EHG65569:EHG65571 ERC65569:ERC65571 FAY65569:FAY65571 FKU65569:FKU65571 FUQ65569:FUQ65571 GEM65569:GEM65571 GOI65569:GOI65571 GYE65569:GYE65571 HIA65569:HIA65571 HRW65569:HRW65571 IBS65569:IBS65571 ILO65569:ILO65571 IVK65569:IVK65571 JFG65569:JFG65571 JPC65569:JPC65571 JYY65569:JYY65571 KIU65569:KIU65571 KSQ65569:KSQ65571 LCM65569:LCM65571 LMI65569:LMI65571 LWE65569:LWE65571 MGA65569:MGA65571 MPW65569:MPW65571 MZS65569:MZS65571 NJO65569:NJO65571 NTK65569:NTK65571 ODG65569:ODG65571 ONC65569:ONC65571 OWY65569:OWY65571 PGU65569:PGU65571 PQQ65569:PQQ65571 QAM65569:QAM65571 QKI65569:QKI65571 QUE65569:QUE65571 REA65569:REA65571 RNW65569:RNW65571 RXS65569:RXS65571 SHO65569:SHO65571 SRK65569:SRK65571 TBG65569:TBG65571 TLC65569:TLC65571 TUY65569:TUY65571 UEU65569:UEU65571 UOQ65569:UOQ65571 UYM65569:UYM65571 VII65569:VII65571 VSE65569:VSE65571 WCA65569:WCA65571 WLW65569:WLW65571 WVS65569:WVS65571 K131105:K131107 JG131105:JG131107 TC131105:TC131107 ACY131105:ACY131107 AMU131105:AMU131107 AWQ131105:AWQ131107 BGM131105:BGM131107 BQI131105:BQI131107 CAE131105:CAE131107 CKA131105:CKA131107 CTW131105:CTW131107 DDS131105:DDS131107 DNO131105:DNO131107 DXK131105:DXK131107 EHG131105:EHG131107 ERC131105:ERC131107 FAY131105:FAY131107 FKU131105:FKU131107 FUQ131105:FUQ131107 GEM131105:GEM131107 GOI131105:GOI131107 GYE131105:GYE131107 HIA131105:HIA131107 HRW131105:HRW131107 IBS131105:IBS131107 ILO131105:ILO131107 IVK131105:IVK131107 JFG131105:JFG131107 JPC131105:JPC131107 JYY131105:JYY131107 KIU131105:KIU131107 KSQ131105:KSQ131107 LCM131105:LCM131107 LMI131105:LMI131107 LWE131105:LWE131107 MGA131105:MGA131107 MPW131105:MPW131107 MZS131105:MZS131107 NJO131105:NJO131107 NTK131105:NTK131107 ODG131105:ODG131107 ONC131105:ONC131107 OWY131105:OWY131107 PGU131105:PGU131107 PQQ131105:PQQ131107 QAM131105:QAM131107 QKI131105:QKI131107 QUE131105:QUE131107 REA131105:REA131107 RNW131105:RNW131107 RXS131105:RXS131107 SHO131105:SHO131107 SRK131105:SRK131107 TBG131105:TBG131107 TLC131105:TLC131107 TUY131105:TUY131107 UEU131105:UEU131107 UOQ131105:UOQ131107 UYM131105:UYM131107 VII131105:VII131107 VSE131105:VSE131107 WCA131105:WCA131107 WLW131105:WLW131107 WVS131105:WVS131107 K196641:K196643 JG196641:JG196643 TC196641:TC196643 ACY196641:ACY196643 AMU196641:AMU196643 AWQ196641:AWQ196643 BGM196641:BGM196643 BQI196641:BQI196643 CAE196641:CAE196643 CKA196641:CKA196643 CTW196641:CTW196643 DDS196641:DDS196643 DNO196641:DNO196643 DXK196641:DXK196643 EHG196641:EHG196643 ERC196641:ERC196643 FAY196641:FAY196643 FKU196641:FKU196643 FUQ196641:FUQ196643 GEM196641:GEM196643 GOI196641:GOI196643 GYE196641:GYE196643 HIA196641:HIA196643 HRW196641:HRW196643 IBS196641:IBS196643 ILO196641:ILO196643 IVK196641:IVK196643 JFG196641:JFG196643 JPC196641:JPC196643 JYY196641:JYY196643 KIU196641:KIU196643 KSQ196641:KSQ196643 LCM196641:LCM196643 LMI196641:LMI196643 LWE196641:LWE196643 MGA196641:MGA196643 MPW196641:MPW196643 MZS196641:MZS196643 NJO196641:NJO196643 NTK196641:NTK196643 ODG196641:ODG196643 ONC196641:ONC196643 OWY196641:OWY196643 PGU196641:PGU196643 PQQ196641:PQQ196643 QAM196641:QAM196643 QKI196641:QKI196643 QUE196641:QUE196643 REA196641:REA196643 RNW196641:RNW196643 RXS196641:RXS196643 SHO196641:SHO196643 SRK196641:SRK196643 TBG196641:TBG196643 TLC196641:TLC196643 TUY196641:TUY196643 UEU196641:UEU196643 UOQ196641:UOQ196643 UYM196641:UYM196643 VII196641:VII196643 VSE196641:VSE196643 WCA196641:WCA196643 WLW196641:WLW196643 WVS196641:WVS196643 K262177:K262179 JG262177:JG262179 TC262177:TC262179 ACY262177:ACY262179 AMU262177:AMU262179 AWQ262177:AWQ262179 BGM262177:BGM262179 BQI262177:BQI262179 CAE262177:CAE262179 CKA262177:CKA262179 CTW262177:CTW262179 DDS262177:DDS262179 DNO262177:DNO262179 DXK262177:DXK262179 EHG262177:EHG262179 ERC262177:ERC262179 FAY262177:FAY262179 FKU262177:FKU262179 FUQ262177:FUQ262179 GEM262177:GEM262179 GOI262177:GOI262179 GYE262177:GYE262179 HIA262177:HIA262179 HRW262177:HRW262179 IBS262177:IBS262179 ILO262177:ILO262179 IVK262177:IVK262179 JFG262177:JFG262179 JPC262177:JPC262179 JYY262177:JYY262179 KIU262177:KIU262179 KSQ262177:KSQ262179 LCM262177:LCM262179 LMI262177:LMI262179 LWE262177:LWE262179 MGA262177:MGA262179 MPW262177:MPW262179 MZS262177:MZS262179 NJO262177:NJO262179 NTK262177:NTK262179 ODG262177:ODG262179 ONC262177:ONC262179 OWY262177:OWY262179 PGU262177:PGU262179 PQQ262177:PQQ262179 QAM262177:QAM262179 QKI262177:QKI262179 QUE262177:QUE262179 REA262177:REA262179 RNW262177:RNW262179 RXS262177:RXS262179 SHO262177:SHO262179 SRK262177:SRK262179 TBG262177:TBG262179 TLC262177:TLC262179 TUY262177:TUY262179 UEU262177:UEU262179 UOQ262177:UOQ262179 UYM262177:UYM262179 VII262177:VII262179 VSE262177:VSE262179 WCA262177:WCA262179 WLW262177:WLW262179 WVS262177:WVS262179 K327713:K327715 JG327713:JG327715 TC327713:TC327715 ACY327713:ACY327715 AMU327713:AMU327715 AWQ327713:AWQ327715 BGM327713:BGM327715 BQI327713:BQI327715 CAE327713:CAE327715 CKA327713:CKA327715 CTW327713:CTW327715 DDS327713:DDS327715 DNO327713:DNO327715 DXK327713:DXK327715 EHG327713:EHG327715 ERC327713:ERC327715 FAY327713:FAY327715 FKU327713:FKU327715 FUQ327713:FUQ327715 GEM327713:GEM327715 GOI327713:GOI327715 GYE327713:GYE327715 HIA327713:HIA327715 HRW327713:HRW327715 IBS327713:IBS327715 ILO327713:ILO327715 IVK327713:IVK327715 JFG327713:JFG327715 JPC327713:JPC327715 JYY327713:JYY327715 KIU327713:KIU327715 KSQ327713:KSQ327715 LCM327713:LCM327715 LMI327713:LMI327715 LWE327713:LWE327715 MGA327713:MGA327715 MPW327713:MPW327715 MZS327713:MZS327715 NJO327713:NJO327715 NTK327713:NTK327715 ODG327713:ODG327715 ONC327713:ONC327715 OWY327713:OWY327715 PGU327713:PGU327715 PQQ327713:PQQ327715 QAM327713:QAM327715 QKI327713:QKI327715 QUE327713:QUE327715 REA327713:REA327715 RNW327713:RNW327715 RXS327713:RXS327715 SHO327713:SHO327715 SRK327713:SRK327715 TBG327713:TBG327715 TLC327713:TLC327715 TUY327713:TUY327715 UEU327713:UEU327715 UOQ327713:UOQ327715 UYM327713:UYM327715 VII327713:VII327715 VSE327713:VSE327715 WCA327713:WCA327715 WLW327713:WLW327715 WVS327713:WVS327715 K393249:K393251 JG393249:JG393251 TC393249:TC393251 ACY393249:ACY393251 AMU393249:AMU393251 AWQ393249:AWQ393251 BGM393249:BGM393251 BQI393249:BQI393251 CAE393249:CAE393251 CKA393249:CKA393251 CTW393249:CTW393251 DDS393249:DDS393251 DNO393249:DNO393251 DXK393249:DXK393251 EHG393249:EHG393251 ERC393249:ERC393251 FAY393249:FAY393251 FKU393249:FKU393251 FUQ393249:FUQ393251 GEM393249:GEM393251 GOI393249:GOI393251 GYE393249:GYE393251 HIA393249:HIA393251 HRW393249:HRW393251 IBS393249:IBS393251 ILO393249:ILO393251 IVK393249:IVK393251 JFG393249:JFG393251 JPC393249:JPC393251 JYY393249:JYY393251 KIU393249:KIU393251 KSQ393249:KSQ393251 LCM393249:LCM393251 LMI393249:LMI393251 LWE393249:LWE393251 MGA393249:MGA393251 MPW393249:MPW393251 MZS393249:MZS393251 NJO393249:NJO393251 NTK393249:NTK393251 ODG393249:ODG393251 ONC393249:ONC393251 OWY393249:OWY393251 PGU393249:PGU393251 PQQ393249:PQQ393251 QAM393249:QAM393251 QKI393249:QKI393251 QUE393249:QUE393251 REA393249:REA393251 RNW393249:RNW393251 RXS393249:RXS393251 SHO393249:SHO393251 SRK393249:SRK393251 TBG393249:TBG393251 TLC393249:TLC393251 TUY393249:TUY393251 UEU393249:UEU393251 UOQ393249:UOQ393251 UYM393249:UYM393251 VII393249:VII393251 VSE393249:VSE393251 WCA393249:WCA393251 WLW393249:WLW393251 WVS393249:WVS393251 K458785:K458787 JG458785:JG458787 TC458785:TC458787 ACY458785:ACY458787 AMU458785:AMU458787 AWQ458785:AWQ458787 BGM458785:BGM458787 BQI458785:BQI458787 CAE458785:CAE458787 CKA458785:CKA458787 CTW458785:CTW458787 DDS458785:DDS458787 DNO458785:DNO458787 DXK458785:DXK458787 EHG458785:EHG458787 ERC458785:ERC458787 FAY458785:FAY458787 FKU458785:FKU458787 FUQ458785:FUQ458787 GEM458785:GEM458787 GOI458785:GOI458787 GYE458785:GYE458787 HIA458785:HIA458787 HRW458785:HRW458787 IBS458785:IBS458787 ILO458785:ILO458787 IVK458785:IVK458787 JFG458785:JFG458787 JPC458785:JPC458787 JYY458785:JYY458787 KIU458785:KIU458787 KSQ458785:KSQ458787 LCM458785:LCM458787 LMI458785:LMI458787 LWE458785:LWE458787 MGA458785:MGA458787 MPW458785:MPW458787 MZS458785:MZS458787 NJO458785:NJO458787 NTK458785:NTK458787 ODG458785:ODG458787 ONC458785:ONC458787 OWY458785:OWY458787 PGU458785:PGU458787 PQQ458785:PQQ458787 QAM458785:QAM458787 QKI458785:QKI458787 QUE458785:QUE458787 REA458785:REA458787 RNW458785:RNW458787 RXS458785:RXS458787 SHO458785:SHO458787 SRK458785:SRK458787 TBG458785:TBG458787 TLC458785:TLC458787 TUY458785:TUY458787 UEU458785:UEU458787 UOQ458785:UOQ458787 UYM458785:UYM458787 VII458785:VII458787 VSE458785:VSE458787 WCA458785:WCA458787 WLW458785:WLW458787 WVS458785:WVS458787 K524321:K524323 JG524321:JG524323 TC524321:TC524323 ACY524321:ACY524323 AMU524321:AMU524323 AWQ524321:AWQ524323 BGM524321:BGM524323 BQI524321:BQI524323 CAE524321:CAE524323 CKA524321:CKA524323 CTW524321:CTW524323 DDS524321:DDS524323 DNO524321:DNO524323 DXK524321:DXK524323 EHG524321:EHG524323 ERC524321:ERC524323 FAY524321:FAY524323 FKU524321:FKU524323 FUQ524321:FUQ524323 GEM524321:GEM524323 GOI524321:GOI524323 GYE524321:GYE524323 HIA524321:HIA524323 HRW524321:HRW524323 IBS524321:IBS524323 ILO524321:ILO524323 IVK524321:IVK524323 JFG524321:JFG524323 JPC524321:JPC524323 JYY524321:JYY524323 KIU524321:KIU524323 KSQ524321:KSQ524323 LCM524321:LCM524323 LMI524321:LMI524323 LWE524321:LWE524323 MGA524321:MGA524323 MPW524321:MPW524323 MZS524321:MZS524323 NJO524321:NJO524323 NTK524321:NTK524323 ODG524321:ODG524323 ONC524321:ONC524323 OWY524321:OWY524323 PGU524321:PGU524323 PQQ524321:PQQ524323 QAM524321:QAM524323 QKI524321:QKI524323 QUE524321:QUE524323 REA524321:REA524323 RNW524321:RNW524323 RXS524321:RXS524323 SHO524321:SHO524323 SRK524321:SRK524323 TBG524321:TBG524323 TLC524321:TLC524323 TUY524321:TUY524323 UEU524321:UEU524323 UOQ524321:UOQ524323 UYM524321:UYM524323 VII524321:VII524323 VSE524321:VSE524323 WCA524321:WCA524323 WLW524321:WLW524323 WVS524321:WVS524323 K589857:K589859 JG589857:JG589859 TC589857:TC589859 ACY589857:ACY589859 AMU589857:AMU589859 AWQ589857:AWQ589859 BGM589857:BGM589859 BQI589857:BQI589859 CAE589857:CAE589859 CKA589857:CKA589859 CTW589857:CTW589859 DDS589857:DDS589859 DNO589857:DNO589859 DXK589857:DXK589859 EHG589857:EHG589859 ERC589857:ERC589859 FAY589857:FAY589859 FKU589857:FKU589859 FUQ589857:FUQ589859 GEM589857:GEM589859 GOI589857:GOI589859 GYE589857:GYE589859 HIA589857:HIA589859 HRW589857:HRW589859 IBS589857:IBS589859 ILO589857:ILO589859 IVK589857:IVK589859 JFG589857:JFG589859 JPC589857:JPC589859 JYY589857:JYY589859 KIU589857:KIU589859 KSQ589857:KSQ589859 LCM589857:LCM589859 LMI589857:LMI589859 LWE589857:LWE589859 MGA589857:MGA589859 MPW589857:MPW589859 MZS589857:MZS589859 NJO589857:NJO589859 NTK589857:NTK589859 ODG589857:ODG589859 ONC589857:ONC589859 OWY589857:OWY589859 PGU589857:PGU589859 PQQ589857:PQQ589859 QAM589857:QAM589859 QKI589857:QKI589859 QUE589857:QUE589859 REA589857:REA589859 RNW589857:RNW589859 RXS589857:RXS589859 SHO589857:SHO589859 SRK589857:SRK589859 TBG589857:TBG589859 TLC589857:TLC589859 TUY589857:TUY589859 UEU589857:UEU589859 UOQ589857:UOQ589859 UYM589857:UYM589859 VII589857:VII589859 VSE589857:VSE589859 WCA589857:WCA589859 WLW589857:WLW589859 WVS589857:WVS589859 K655393:K655395 JG655393:JG655395 TC655393:TC655395 ACY655393:ACY655395 AMU655393:AMU655395 AWQ655393:AWQ655395 BGM655393:BGM655395 BQI655393:BQI655395 CAE655393:CAE655395 CKA655393:CKA655395 CTW655393:CTW655395 DDS655393:DDS655395 DNO655393:DNO655395 DXK655393:DXK655395 EHG655393:EHG655395 ERC655393:ERC655395 FAY655393:FAY655395 FKU655393:FKU655395 FUQ655393:FUQ655395 GEM655393:GEM655395 GOI655393:GOI655395 GYE655393:GYE655395 HIA655393:HIA655395 HRW655393:HRW655395 IBS655393:IBS655395 ILO655393:ILO655395 IVK655393:IVK655395 JFG655393:JFG655395 JPC655393:JPC655395 JYY655393:JYY655395 KIU655393:KIU655395 KSQ655393:KSQ655395 LCM655393:LCM655395 LMI655393:LMI655395 LWE655393:LWE655395 MGA655393:MGA655395 MPW655393:MPW655395 MZS655393:MZS655395 NJO655393:NJO655395 NTK655393:NTK655395 ODG655393:ODG655395 ONC655393:ONC655395 OWY655393:OWY655395 PGU655393:PGU655395 PQQ655393:PQQ655395 QAM655393:QAM655395 QKI655393:QKI655395 QUE655393:QUE655395 REA655393:REA655395 RNW655393:RNW655395 RXS655393:RXS655395 SHO655393:SHO655395 SRK655393:SRK655395 TBG655393:TBG655395 TLC655393:TLC655395 TUY655393:TUY655395 UEU655393:UEU655395 UOQ655393:UOQ655395 UYM655393:UYM655395 VII655393:VII655395 VSE655393:VSE655395 WCA655393:WCA655395 WLW655393:WLW655395 WVS655393:WVS655395 K720929:K720931 JG720929:JG720931 TC720929:TC720931 ACY720929:ACY720931 AMU720929:AMU720931 AWQ720929:AWQ720931 BGM720929:BGM720931 BQI720929:BQI720931 CAE720929:CAE720931 CKA720929:CKA720931 CTW720929:CTW720931 DDS720929:DDS720931 DNO720929:DNO720931 DXK720929:DXK720931 EHG720929:EHG720931 ERC720929:ERC720931 FAY720929:FAY720931 FKU720929:FKU720931 FUQ720929:FUQ720931 GEM720929:GEM720931 GOI720929:GOI720931 GYE720929:GYE720931 HIA720929:HIA720931 HRW720929:HRW720931 IBS720929:IBS720931 ILO720929:ILO720931 IVK720929:IVK720931 JFG720929:JFG720931 JPC720929:JPC720931 JYY720929:JYY720931 KIU720929:KIU720931 KSQ720929:KSQ720931 LCM720929:LCM720931 LMI720929:LMI720931 LWE720929:LWE720931 MGA720929:MGA720931 MPW720929:MPW720931 MZS720929:MZS720931 NJO720929:NJO720931 NTK720929:NTK720931 ODG720929:ODG720931 ONC720929:ONC720931 OWY720929:OWY720931 PGU720929:PGU720931 PQQ720929:PQQ720931 QAM720929:QAM720931 QKI720929:QKI720931 QUE720929:QUE720931 REA720929:REA720931 RNW720929:RNW720931 RXS720929:RXS720931 SHO720929:SHO720931 SRK720929:SRK720931 TBG720929:TBG720931 TLC720929:TLC720931 TUY720929:TUY720931 UEU720929:UEU720931 UOQ720929:UOQ720931 UYM720929:UYM720931 VII720929:VII720931 VSE720929:VSE720931 WCA720929:WCA720931 WLW720929:WLW720931 WVS720929:WVS720931 K786465:K786467 JG786465:JG786467 TC786465:TC786467 ACY786465:ACY786467 AMU786465:AMU786467 AWQ786465:AWQ786467 BGM786465:BGM786467 BQI786465:BQI786467 CAE786465:CAE786467 CKA786465:CKA786467 CTW786465:CTW786467 DDS786465:DDS786467 DNO786465:DNO786467 DXK786465:DXK786467 EHG786465:EHG786467 ERC786465:ERC786467 FAY786465:FAY786467 FKU786465:FKU786467 FUQ786465:FUQ786467 GEM786465:GEM786467 GOI786465:GOI786467 GYE786465:GYE786467 HIA786465:HIA786467 HRW786465:HRW786467 IBS786465:IBS786467 ILO786465:ILO786467 IVK786465:IVK786467 JFG786465:JFG786467 JPC786465:JPC786467 JYY786465:JYY786467 KIU786465:KIU786467 KSQ786465:KSQ786467 LCM786465:LCM786467 LMI786465:LMI786467 LWE786465:LWE786467 MGA786465:MGA786467 MPW786465:MPW786467 MZS786465:MZS786467 NJO786465:NJO786467 NTK786465:NTK786467 ODG786465:ODG786467 ONC786465:ONC786467 OWY786465:OWY786467 PGU786465:PGU786467 PQQ786465:PQQ786467 QAM786465:QAM786467 QKI786465:QKI786467 QUE786465:QUE786467 REA786465:REA786467 RNW786465:RNW786467 RXS786465:RXS786467 SHO786465:SHO786467 SRK786465:SRK786467 TBG786465:TBG786467 TLC786465:TLC786467 TUY786465:TUY786467 UEU786465:UEU786467 UOQ786465:UOQ786467 UYM786465:UYM786467 VII786465:VII786467 VSE786465:VSE786467 WCA786465:WCA786467 WLW786465:WLW786467 WVS786465:WVS786467 K852001:K852003 JG852001:JG852003 TC852001:TC852003 ACY852001:ACY852003 AMU852001:AMU852003 AWQ852001:AWQ852003 BGM852001:BGM852003 BQI852001:BQI852003 CAE852001:CAE852003 CKA852001:CKA852003 CTW852001:CTW852003 DDS852001:DDS852003 DNO852001:DNO852003 DXK852001:DXK852003 EHG852001:EHG852003 ERC852001:ERC852003 FAY852001:FAY852003 FKU852001:FKU852003 FUQ852001:FUQ852003 GEM852001:GEM852003 GOI852001:GOI852003 GYE852001:GYE852003 HIA852001:HIA852003 HRW852001:HRW852003 IBS852001:IBS852003 ILO852001:ILO852003 IVK852001:IVK852003 JFG852001:JFG852003 JPC852001:JPC852003 JYY852001:JYY852003 KIU852001:KIU852003 KSQ852001:KSQ852003 LCM852001:LCM852003 LMI852001:LMI852003 LWE852001:LWE852003 MGA852001:MGA852003 MPW852001:MPW852003 MZS852001:MZS852003 NJO852001:NJO852003 NTK852001:NTK852003 ODG852001:ODG852003 ONC852001:ONC852003 OWY852001:OWY852003 PGU852001:PGU852003 PQQ852001:PQQ852003 QAM852001:QAM852003 QKI852001:QKI852003 QUE852001:QUE852003 REA852001:REA852003 RNW852001:RNW852003 RXS852001:RXS852003 SHO852001:SHO852003 SRK852001:SRK852003 TBG852001:TBG852003 TLC852001:TLC852003 TUY852001:TUY852003 UEU852001:UEU852003 UOQ852001:UOQ852003 UYM852001:UYM852003 VII852001:VII852003 VSE852001:VSE852003 WCA852001:WCA852003 WLW852001:WLW852003 WVS852001:WVS852003 K917537:K917539 JG917537:JG917539 TC917537:TC917539 ACY917537:ACY917539 AMU917537:AMU917539 AWQ917537:AWQ917539 BGM917537:BGM917539 BQI917537:BQI917539 CAE917537:CAE917539 CKA917537:CKA917539 CTW917537:CTW917539 DDS917537:DDS917539 DNO917537:DNO917539 DXK917537:DXK917539 EHG917537:EHG917539 ERC917537:ERC917539 FAY917537:FAY917539 FKU917537:FKU917539 FUQ917537:FUQ917539 GEM917537:GEM917539 GOI917537:GOI917539 GYE917537:GYE917539 HIA917537:HIA917539 HRW917537:HRW917539 IBS917537:IBS917539 ILO917537:ILO917539 IVK917537:IVK917539 JFG917537:JFG917539 JPC917537:JPC917539 JYY917537:JYY917539 KIU917537:KIU917539 KSQ917537:KSQ917539 LCM917537:LCM917539 LMI917537:LMI917539 LWE917537:LWE917539 MGA917537:MGA917539 MPW917537:MPW917539 MZS917537:MZS917539 NJO917537:NJO917539 NTK917537:NTK917539 ODG917537:ODG917539 ONC917537:ONC917539 OWY917537:OWY917539 PGU917537:PGU917539 PQQ917537:PQQ917539 QAM917537:QAM917539 QKI917537:QKI917539 QUE917537:QUE917539 REA917537:REA917539 RNW917537:RNW917539 RXS917537:RXS917539 SHO917537:SHO917539 SRK917537:SRK917539 TBG917537:TBG917539 TLC917537:TLC917539 TUY917537:TUY917539 UEU917537:UEU917539 UOQ917537:UOQ917539 UYM917537:UYM917539 VII917537:VII917539 VSE917537:VSE917539 WCA917537:WCA917539 WLW917537:WLW917539 WVS917537:WVS917539 K983073:K983075 JG983073:JG983075 TC983073:TC983075 ACY983073:ACY983075 AMU983073:AMU983075 AWQ983073:AWQ983075 BGM983073:BGM983075 BQI983073:BQI983075 CAE983073:CAE983075 CKA983073:CKA983075 CTW983073:CTW983075 DDS983073:DDS983075 DNO983073:DNO983075 DXK983073:DXK983075 EHG983073:EHG983075 ERC983073:ERC983075 FAY983073:FAY983075 FKU983073:FKU983075 FUQ983073:FUQ983075 GEM983073:GEM983075 GOI983073:GOI983075 GYE983073:GYE983075 HIA983073:HIA983075 HRW983073:HRW983075 IBS983073:IBS983075 ILO983073:ILO983075 IVK983073:IVK983075 JFG983073:JFG983075 JPC983073:JPC983075 JYY983073:JYY983075 KIU983073:KIU983075 KSQ983073:KSQ983075 LCM983073:LCM983075 LMI983073:LMI983075 LWE983073:LWE983075 MGA983073:MGA983075 MPW983073:MPW983075 MZS983073:MZS983075 NJO983073:NJO983075 NTK983073:NTK983075 ODG983073:ODG983075 ONC983073:ONC983075 OWY983073:OWY983075 PGU983073:PGU983075 PQQ983073:PQQ983075 QAM983073:QAM983075 QKI983073:QKI983075 QUE983073:QUE983075 REA983073:REA983075 RNW983073:RNW983075 RXS983073:RXS983075 SHO983073:SHO983075 SRK983073:SRK983075 TBG983073:TBG983075 TLC983073:TLC983075 TUY983073:TUY983075 UEU983073:UEU983075 UOQ983073:UOQ983075 UYM983073:UYM983075 VII983073:VII983075 VSE983073:VSE983075 WCA983073:WCA983075 WLW983073:WLW983075 WVS983073:WVS983075 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T65582 JP65582 TL65582 ADH65582 AND65582 AWZ65582 BGV65582 BQR65582 CAN65582 CKJ65582 CUF65582 DEB65582 DNX65582 DXT65582 EHP65582 ERL65582 FBH65582 FLD65582 FUZ65582 GEV65582 GOR65582 GYN65582 HIJ65582 HSF65582 ICB65582 ILX65582 IVT65582 JFP65582 JPL65582 JZH65582 KJD65582 KSZ65582 LCV65582 LMR65582 LWN65582 MGJ65582 MQF65582 NAB65582 NJX65582 NTT65582 ODP65582 ONL65582 OXH65582 PHD65582 PQZ65582 QAV65582 QKR65582 QUN65582 REJ65582 ROF65582 RYB65582 SHX65582 SRT65582 TBP65582 TLL65582 TVH65582 UFD65582 UOZ65582 UYV65582 VIR65582 VSN65582 WCJ65582 WMF65582 WWB65582 T131118 JP131118 TL131118 ADH131118 AND131118 AWZ131118 BGV131118 BQR131118 CAN131118 CKJ131118 CUF131118 DEB131118 DNX131118 DXT131118 EHP131118 ERL131118 FBH131118 FLD131118 FUZ131118 GEV131118 GOR131118 GYN131118 HIJ131118 HSF131118 ICB131118 ILX131118 IVT131118 JFP131118 JPL131118 JZH131118 KJD131118 KSZ131118 LCV131118 LMR131118 LWN131118 MGJ131118 MQF131118 NAB131118 NJX131118 NTT131118 ODP131118 ONL131118 OXH131118 PHD131118 PQZ131118 QAV131118 QKR131118 QUN131118 REJ131118 ROF131118 RYB131118 SHX131118 SRT131118 TBP131118 TLL131118 TVH131118 UFD131118 UOZ131118 UYV131118 VIR131118 VSN131118 WCJ131118 WMF131118 WWB131118 T196654 JP196654 TL196654 ADH196654 AND196654 AWZ196654 BGV196654 BQR196654 CAN196654 CKJ196654 CUF196654 DEB196654 DNX196654 DXT196654 EHP196654 ERL196654 FBH196654 FLD196654 FUZ196654 GEV196654 GOR196654 GYN196654 HIJ196654 HSF196654 ICB196654 ILX196654 IVT196654 JFP196654 JPL196654 JZH196654 KJD196654 KSZ196654 LCV196654 LMR196654 LWN196654 MGJ196654 MQF196654 NAB196654 NJX196654 NTT196654 ODP196654 ONL196654 OXH196654 PHD196654 PQZ196654 QAV196654 QKR196654 QUN196654 REJ196654 ROF196654 RYB196654 SHX196654 SRT196654 TBP196654 TLL196654 TVH196654 UFD196654 UOZ196654 UYV196654 VIR196654 VSN196654 WCJ196654 WMF196654 WWB196654 T262190 JP262190 TL262190 ADH262190 AND262190 AWZ262190 BGV262190 BQR262190 CAN262190 CKJ262190 CUF262190 DEB262190 DNX262190 DXT262190 EHP262190 ERL262190 FBH262190 FLD262190 FUZ262190 GEV262190 GOR262190 GYN262190 HIJ262190 HSF262190 ICB262190 ILX262190 IVT262190 JFP262190 JPL262190 JZH262190 KJD262190 KSZ262190 LCV262190 LMR262190 LWN262190 MGJ262190 MQF262190 NAB262190 NJX262190 NTT262190 ODP262190 ONL262190 OXH262190 PHD262190 PQZ262190 QAV262190 QKR262190 QUN262190 REJ262190 ROF262190 RYB262190 SHX262190 SRT262190 TBP262190 TLL262190 TVH262190 UFD262190 UOZ262190 UYV262190 VIR262190 VSN262190 WCJ262190 WMF262190 WWB262190 T327726 JP327726 TL327726 ADH327726 AND327726 AWZ327726 BGV327726 BQR327726 CAN327726 CKJ327726 CUF327726 DEB327726 DNX327726 DXT327726 EHP327726 ERL327726 FBH327726 FLD327726 FUZ327726 GEV327726 GOR327726 GYN327726 HIJ327726 HSF327726 ICB327726 ILX327726 IVT327726 JFP327726 JPL327726 JZH327726 KJD327726 KSZ327726 LCV327726 LMR327726 LWN327726 MGJ327726 MQF327726 NAB327726 NJX327726 NTT327726 ODP327726 ONL327726 OXH327726 PHD327726 PQZ327726 QAV327726 QKR327726 QUN327726 REJ327726 ROF327726 RYB327726 SHX327726 SRT327726 TBP327726 TLL327726 TVH327726 UFD327726 UOZ327726 UYV327726 VIR327726 VSN327726 WCJ327726 WMF327726 WWB327726 T393262 JP393262 TL393262 ADH393262 AND393262 AWZ393262 BGV393262 BQR393262 CAN393262 CKJ393262 CUF393262 DEB393262 DNX393262 DXT393262 EHP393262 ERL393262 FBH393262 FLD393262 FUZ393262 GEV393262 GOR393262 GYN393262 HIJ393262 HSF393262 ICB393262 ILX393262 IVT393262 JFP393262 JPL393262 JZH393262 KJD393262 KSZ393262 LCV393262 LMR393262 LWN393262 MGJ393262 MQF393262 NAB393262 NJX393262 NTT393262 ODP393262 ONL393262 OXH393262 PHD393262 PQZ393262 QAV393262 QKR393262 QUN393262 REJ393262 ROF393262 RYB393262 SHX393262 SRT393262 TBP393262 TLL393262 TVH393262 UFD393262 UOZ393262 UYV393262 VIR393262 VSN393262 WCJ393262 WMF393262 WWB393262 T458798 JP458798 TL458798 ADH458798 AND458798 AWZ458798 BGV458798 BQR458798 CAN458798 CKJ458798 CUF458798 DEB458798 DNX458798 DXT458798 EHP458798 ERL458798 FBH458798 FLD458798 FUZ458798 GEV458798 GOR458798 GYN458798 HIJ458798 HSF458798 ICB458798 ILX458798 IVT458798 JFP458798 JPL458798 JZH458798 KJD458798 KSZ458798 LCV458798 LMR458798 LWN458798 MGJ458798 MQF458798 NAB458798 NJX458798 NTT458798 ODP458798 ONL458798 OXH458798 PHD458798 PQZ458798 QAV458798 QKR458798 QUN458798 REJ458798 ROF458798 RYB458798 SHX458798 SRT458798 TBP458798 TLL458798 TVH458798 UFD458798 UOZ458798 UYV458798 VIR458798 VSN458798 WCJ458798 WMF458798 WWB458798 T524334 JP524334 TL524334 ADH524334 AND524334 AWZ524334 BGV524334 BQR524334 CAN524334 CKJ524334 CUF524334 DEB524334 DNX524334 DXT524334 EHP524334 ERL524334 FBH524334 FLD524334 FUZ524334 GEV524334 GOR524334 GYN524334 HIJ524334 HSF524334 ICB524334 ILX524334 IVT524334 JFP524334 JPL524334 JZH524334 KJD524334 KSZ524334 LCV524334 LMR524334 LWN524334 MGJ524334 MQF524334 NAB524334 NJX524334 NTT524334 ODP524334 ONL524334 OXH524334 PHD524334 PQZ524334 QAV524334 QKR524334 QUN524334 REJ524334 ROF524334 RYB524334 SHX524334 SRT524334 TBP524334 TLL524334 TVH524334 UFD524334 UOZ524334 UYV524334 VIR524334 VSN524334 WCJ524334 WMF524334 WWB524334 T589870 JP589870 TL589870 ADH589870 AND589870 AWZ589870 BGV589870 BQR589870 CAN589870 CKJ589870 CUF589870 DEB589870 DNX589870 DXT589870 EHP589870 ERL589870 FBH589870 FLD589870 FUZ589870 GEV589870 GOR589870 GYN589870 HIJ589870 HSF589870 ICB589870 ILX589870 IVT589870 JFP589870 JPL589870 JZH589870 KJD589870 KSZ589870 LCV589870 LMR589870 LWN589870 MGJ589870 MQF589870 NAB589870 NJX589870 NTT589870 ODP589870 ONL589870 OXH589870 PHD589870 PQZ589870 QAV589870 QKR589870 QUN589870 REJ589870 ROF589870 RYB589870 SHX589870 SRT589870 TBP589870 TLL589870 TVH589870 UFD589870 UOZ589870 UYV589870 VIR589870 VSN589870 WCJ589870 WMF589870 WWB589870 T655406 JP655406 TL655406 ADH655406 AND655406 AWZ655406 BGV655406 BQR655406 CAN655406 CKJ655406 CUF655406 DEB655406 DNX655406 DXT655406 EHP655406 ERL655406 FBH655406 FLD655406 FUZ655406 GEV655406 GOR655406 GYN655406 HIJ655406 HSF655406 ICB655406 ILX655406 IVT655406 JFP655406 JPL655406 JZH655406 KJD655406 KSZ655406 LCV655406 LMR655406 LWN655406 MGJ655406 MQF655406 NAB655406 NJX655406 NTT655406 ODP655406 ONL655406 OXH655406 PHD655406 PQZ655406 QAV655406 QKR655406 QUN655406 REJ655406 ROF655406 RYB655406 SHX655406 SRT655406 TBP655406 TLL655406 TVH655406 UFD655406 UOZ655406 UYV655406 VIR655406 VSN655406 WCJ655406 WMF655406 WWB655406 T720942 JP720942 TL720942 ADH720942 AND720942 AWZ720942 BGV720942 BQR720942 CAN720942 CKJ720942 CUF720942 DEB720942 DNX720942 DXT720942 EHP720942 ERL720942 FBH720942 FLD720942 FUZ720942 GEV720942 GOR720942 GYN720942 HIJ720942 HSF720942 ICB720942 ILX720942 IVT720942 JFP720942 JPL720942 JZH720942 KJD720942 KSZ720942 LCV720942 LMR720942 LWN720942 MGJ720942 MQF720942 NAB720942 NJX720942 NTT720942 ODP720942 ONL720942 OXH720942 PHD720942 PQZ720942 QAV720942 QKR720942 QUN720942 REJ720942 ROF720942 RYB720942 SHX720942 SRT720942 TBP720942 TLL720942 TVH720942 UFD720942 UOZ720942 UYV720942 VIR720942 VSN720942 WCJ720942 WMF720942 WWB720942 T786478 JP786478 TL786478 ADH786478 AND786478 AWZ786478 BGV786478 BQR786478 CAN786478 CKJ786478 CUF786478 DEB786478 DNX786478 DXT786478 EHP786478 ERL786478 FBH786478 FLD786478 FUZ786478 GEV786478 GOR786478 GYN786478 HIJ786478 HSF786478 ICB786478 ILX786478 IVT786478 JFP786478 JPL786478 JZH786478 KJD786478 KSZ786478 LCV786478 LMR786478 LWN786478 MGJ786478 MQF786478 NAB786478 NJX786478 NTT786478 ODP786478 ONL786478 OXH786478 PHD786478 PQZ786478 QAV786478 QKR786478 QUN786478 REJ786478 ROF786478 RYB786478 SHX786478 SRT786478 TBP786478 TLL786478 TVH786478 UFD786478 UOZ786478 UYV786478 VIR786478 VSN786478 WCJ786478 WMF786478 WWB786478 T852014 JP852014 TL852014 ADH852014 AND852014 AWZ852014 BGV852014 BQR852014 CAN852014 CKJ852014 CUF852014 DEB852014 DNX852014 DXT852014 EHP852014 ERL852014 FBH852014 FLD852014 FUZ852014 GEV852014 GOR852014 GYN852014 HIJ852014 HSF852014 ICB852014 ILX852014 IVT852014 JFP852014 JPL852014 JZH852014 KJD852014 KSZ852014 LCV852014 LMR852014 LWN852014 MGJ852014 MQF852014 NAB852014 NJX852014 NTT852014 ODP852014 ONL852014 OXH852014 PHD852014 PQZ852014 QAV852014 QKR852014 QUN852014 REJ852014 ROF852014 RYB852014 SHX852014 SRT852014 TBP852014 TLL852014 TVH852014 UFD852014 UOZ852014 UYV852014 VIR852014 VSN852014 WCJ852014 WMF852014 WWB852014 T917550 JP917550 TL917550 ADH917550 AND917550 AWZ917550 BGV917550 BQR917550 CAN917550 CKJ917550 CUF917550 DEB917550 DNX917550 DXT917550 EHP917550 ERL917550 FBH917550 FLD917550 FUZ917550 GEV917550 GOR917550 GYN917550 HIJ917550 HSF917550 ICB917550 ILX917550 IVT917550 JFP917550 JPL917550 JZH917550 KJD917550 KSZ917550 LCV917550 LMR917550 LWN917550 MGJ917550 MQF917550 NAB917550 NJX917550 NTT917550 ODP917550 ONL917550 OXH917550 PHD917550 PQZ917550 QAV917550 QKR917550 QUN917550 REJ917550 ROF917550 RYB917550 SHX917550 SRT917550 TBP917550 TLL917550 TVH917550 UFD917550 UOZ917550 UYV917550 VIR917550 VSN917550 WCJ917550 WMF917550 WWB917550 T983086 JP983086 TL983086 ADH983086 AND983086 AWZ983086 BGV983086 BQR983086 CAN983086 CKJ983086 CUF983086 DEB983086 DNX983086 DXT983086 EHP983086 ERL983086 FBH983086 FLD983086 FUZ983086 GEV983086 GOR983086 GYN983086 HIJ983086 HSF983086 ICB983086 ILX983086 IVT983086 JFP983086 JPL983086 JZH983086 KJD983086 KSZ983086 LCV983086 LMR983086 LWN983086 MGJ983086 MQF983086 NAB983086 NJX983086 NTT983086 ODP983086 ONL983086 OXH983086 PHD983086 PQZ983086 QAV983086 QKR983086 QUN983086 REJ983086 ROF983086 RYB983086 SHX983086 SRT983086 TBP983086 TLL983086 TVH983086 UFD983086 UOZ983086 UYV983086 VIR983086 VSN983086 WCJ983086 WMF983086 WWB983086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Y65570:Y65571 JU65570:JU65571 TQ65570:TQ65571 ADM65570:ADM65571 ANI65570:ANI65571 AXE65570:AXE65571 BHA65570:BHA65571 BQW65570:BQW65571 CAS65570:CAS65571 CKO65570:CKO65571 CUK65570:CUK65571 DEG65570:DEG65571 DOC65570:DOC65571 DXY65570:DXY65571 EHU65570:EHU65571 ERQ65570:ERQ65571 FBM65570:FBM65571 FLI65570:FLI65571 FVE65570:FVE65571 GFA65570:GFA65571 GOW65570:GOW65571 GYS65570:GYS65571 HIO65570:HIO65571 HSK65570:HSK65571 ICG65570:ICG65571 IMC65570:IMC65571 IVY65570:IVY65571 JFU65570:JFU65571 JPQ65570:JPQ65571 JZM65570:JZM65571 KJI65570:KJI65571 KTE65570:KTE65571 LDA65570:LDA65571 LMW65570:LMW65571 LWS65570:LWS65571 MGO65570:MGO65571 MQK65570:MQK65571 NAG65570:NAG65571 NKC65570:NKC65571 NTY65570:NTY65571 ODU65570:ODU65571 ONQ65570:ONQ65571 OXM65570:OXM65571 PHI65570:PHI65571 PRE65570:PRE65571 QBA65570:QBA65571 QKW65570:QKW65571 QUS65570:QUS65571 REO65570:REO65571 ROK65570:ROK65571 RYG65570:RYG65571 SIC65570:SIC65571 SRY65570:SRY65571 TBU65570:TBU65571 TLQ65570:TLQ65571 TVM65570:TVM65571 UFI65570:UFI65571 UPE65570:UPE65571 UZA65570:UZA65571 VIW65570:VIW65571 VSS65570:VSS65571 WCO65570:WCO65571 WMK65570:WMK65571 WWG65570:WWG65571 Y131106:Y131107 JU131106:JU131107 TQ131106:TQ131107 ADM131106:ADM131107 ANI131106:ANI131107 AXE131106:AXE131107 BHA131106:BHA131107 BQW131106:BQW131107 CAS131106:CAS131107 CKO131106:CKO131107 CUK131106:CUK131107 DEG131106:DEG131107 DOC131106:DOC131107 DXY131106:DXY131107 EHU131106:EHU131107 ERQ131106:ERQ131107 FBM131106:FBM131107 FLI131106:FLI131107 FVE131106:FVE131107 GFA131106:GFA131107 GOW131106:GOW131107 GYS131106:GYS131107 HIO131106:HIO131107 HSK131106:HSK131107 ICG131106:ICG131107 IMC131106:IMC131107 IVY131106:IVY131107 JFU131106:JFU131107 JPQ131106:JPQ131107 JZM131106:JZM131107 KJI131106:KJI131107 KTE131106:KTE131107 LDA131106:LDA131107 LMW131106:LMW131107 LWS131106:LWS131107 MGO131106:MGO131107 MQK131106:MQK131107 NAG131106:NAG131107 NKC131106:NKC131107 NTY131106:NTY131107 ODU131106:ODU131107 ONQ131106:ONQ131107 OXM131106:OXM131107 PHI131106:PHI131107 PRE131106:PRE131107 QBA131106:QBA131107 QKW131106:QKW131107 QUS131106:QUS131107 REO131106:REO131107 ROK131106:ROK131107 RYG131106:RYG131107 SIC131106:SIC131107 SRY131106:SRY131107 TBU131106:TBU131107 TLQ131106:TLQ131107 TVM131106:TVM131107 UFI131106:UFI131107 UPE131106:UPE131107 UZA131106:UZA131107 VIW131106:VIW131107 VSS131106:VSS131107 WCO131106:WCO131107 WMK131106:WMK131107 WWG131106:WWG131107 Y196642:Y196643 JU196642:JU196643 TQ196642:TQ196643 ADM196642:ADM196643 ANI196642:ANI196643 AXE196642:AXE196643 BHA196642:BHA196643 BQW196642:BQW196643 CAS196642:CAS196643 CKO196642:CKO196643 CUK196642:CUK196643 DEG196642:DEG196643 DOC196642:DOC196643 DXY196642:DXY196643 EHU196642:EHU196643 ERQ196642:ERQ196643 FBM196642:FBM196643 FLI196642:FLI196643 FVE196642:FVE196643 GFA196642:GFA196643 GOW196642:GOW196643 GYS196642:GYS196643 HIO196642:HIO196643 HSK196642:HSK196643 ICG196642:ICG196643 IMC196642:IMC196643 IVY196642:IVY196643 JFU196642:JFU196643 JPQ196642:JPQ196643 JZM196642:JZM196643 KJI196642:KJI196643 KTE196642:KTE196643 LDA196642:LDA196643 LMW196642:LMW196643 LWS196642:LWS196643 MGO196642:MGO196643 MQK196642:MQK196643 NAG196642:NAG196643 NKC196642:NKC196643 NTY196642:NTY196643 ODU196642:ODU196643 ONQ196642:ONQ196643 OXM196642:OXM196643 PHI196642:PHI196643 PRE196642:PRE196643 QBA196642:QBA196643 QKW196642:QKW196643 QUS196642:QUS196643 REO196642:REO196643 ROK196642:ROK196643 RYG196642:RYG196643 SIC196642:SIC196643 SRY196642:SRY196643 TBU196642:TBU196643 TLQ196642:TLQ196643 TVM196642:TVM196643 UFI196642:UFI196643 UPE196642:UPE196643 UZA196642:UZA196643 VIW196642:VIW196643 VSS196642:VSS196643 WCO196642:WCO196643 WMK196642:WMK196643 WWG196642:WWG196643 Y262178:Y262179 JU262178:JU262179 TQ262178:TQ262179 ADM262178:ADM262179 ANI262178:ANI262179 AXE262178:AXE262179 BHA262178:BHA262179 BQW262178:BQW262179 CAS262178:CAS262179 CKO262178:CKO262179 CUK262178:CUK262179 DEG262178:DEG262179 DOC262178:DOC262179 DXY262178:DXY262179 EHU262178:EHU262179 ERQ262178:ERQ262179 FBM262178:FBM262179 FLI262178:FLI262179 FVE262178:FVE262179 GFA262178:GFA262179 GOW262178:GOW262179 GYS262178:GYS262179 HIO262178:HIO262179 HSK262178:HSK262179 ICG262178:ICG262179 IMC262178:IMC262179 IVY262178:IVY262179 JFU262178:JFU262179 JPQ262178:JPQ262179 JZM262178:JZM262179 KJI262178:KJI262179 KTE262178:KTE262179 LDA262178:LDA262179 LMW262178:LMW262179 LWS262178:LWS262179 MGO262178:MGO262179 MQK262178:MQK262179 NAG262178:NAG262179 NKC262178:NKC262179 NTY262178:NTY262179 ODU262178:ODU262179 ONQ262178:ONQ262179 OXM262178:OXM262179 PHI262178:PHI262179 PRE262178:PRE262179 QBA262178:QBA262179 QKW262178:QKW262179 QUS262178:QUS262179 REO262178:REO262179 ROK262178:ROK262179 RYG262178:RYG262179 SIC262178:SIC262179 SRY262178:SRY262179 TBU262178:TBU262179 TLQ262178:TLQ262179 TVM262178:TVM262179 UFI262178:UFI262179 UPE262178:UPE262179 UZA262178:UZA262179 VIW262178:VIW262179 VSS262178:VSS262179 WCO262178:WCO262179 WMK262178:WMK262179 WWG262178:WWG262179 Y327714:Y327715 JU327714:JU327715 TQ327714:TQ327715 ADM327714:ADM327715 ANI327714:ANI327715 AXE327714:AXE327715 BHA327714:BHA327715 BQW327714:BQW327715 CAS327714:CAS327715 CKO327714:CKO327715 CUK327714:CUK327715 DEG327714:DEG327715 DOC327714:DOC327715 DXY327714:DXY327715 EHU327714:EHU327715 ERQ327714:ERQ327715 FBM327714:FBM327715 FLI327714:FLI327715 FVE327714:FVE327715 GFA327714:GFA327715 GOW327714:GOW327715 GYS327714:GYS327715 HIO327714:HIO327715 HSK327714:HSK327715 ICG327714:ICG327715 IMC327714:IMC327715 IVY327714:IVY327715 JFU327714:JFU327715 JPQ327714:JPQ327715 JZM327714:JZM327715 KJI327714:KJI327715 KTE327714:KTE327715 LDA327714:LDA327715 LMW327714:LMW327715 LWS327714:LWS327715 MGO327714:MGO327715 MQK327714:MQK327715 NAG327714:NAG327715 NKC327714:NKC327715 NTY327714:NTY327715 ODU327714:ODU327715 ONQ327714:ONQ327715 OXM327714:OXM327715 PHI327714:PHI327715 PRE327714:PRE327715 QBA327714:QBA327715 QKW327714:QKW327715 QUS327714:QUS327715 REO327714:REO327715 ROK327714:ROK327715 RYG327714:RYG327715 SIC327714:SIC327715 SRY327714:SRY327715 TBU327714:TBU327715 TLQ327714:TLQ327715 TVM327714:TVM327715 UFI327714:UFI327715 UPE327714:UPE327715 UZA327714:UZA327715 VIW327714:VIW327715 VSS327714:VSS327715 WCO327714:WCO327715 WMK327714:WMK327715 WWG327714:WWG327715 Y393250:Y393251 JU393250:JU393251 TQ393250:TQ393251 ADM393250:ADM393251 ANI393250:ANI393251 AXE393250:AXE393251 BHA393250:BHA393251 BQW393250:BQW393251 CAS393250:CAS393251 CKO393250:CKO393251 CUK393250:CUK393251 DEG393250:DEG393251 DOC393250:DOC393251 DXY393250:DXY393251 EHU393250:EHU393251 ERQ393250:ERQ393251 FBM393250:FBM393251 FLI393250:FLI393251 FVE393250:FVE393251 GFA393250:GFA393251 GOW393250:GOW393251 GYS393250:GYS393251 HIO393250:HIO393251 HSK393250:HSK393251 ICG393250:ICG393251 IMC393250:IMC393251 IVY393250:IVY393251 JFU393250:JFU393251 JPQ393250:JPQ393251 JZM393250:JZM393251 KJI393250:KJI393251 KTE393250:KTE393251 LDA393250:LDA393251 LMW393250:LMW393251 LWS393250:LWS393251 MGO393250:MGO393251 MQK393250:MQK393251 NAG393250:NAG393251 NKC393250:NKC393251 NTY393250:NTY393251 ODU393250:ODU393251 ONQ393250:ONQ393251 OXM393250:OXM393251 PHI393250:PHI393251 PRE393250:PRE393251 QBA393250:QBA393251 QKW393250:QKW393251 QUS393250:QUS393251 REO393250:REO393251 ROK393250:ROK393251 RYG393250:RYG393251 SIC393250:SIC393251 SRY393250:SRY393251 TBU393250:TBU393251 TLQ393250:TLQ393251 TVM393250:TVM393251 UFI393250:UFI393251 UPE393250:UPE393251 UZA393250:UZA393251 VIW393250:VIW393251 VSS393250:VSS393251 WCO393250:WCO393251 WMK393250:WMK393251 WWG393250:WWG393251 Y458786:Y458787 JU458786:JU458787 TQ458786:TQ458787 ADM458786:ADM458787 ANI458786:ANI458787 AXE458786:AXE458787 BHA458786:BHA458787 BQW458786:BQW458787 CAS458786:CAS458787 CKO458786:CKO458787 CUK458786:CUK458787 DEG458786:DEG458787 DOC458786:DOC458787 DXY458786:DXY458787 EHU458786:EHU458787 ERQ458786:ERQ458787 FBM458786:FBM458787 FLI458786:FLI458787 FVE458786:FVE458787 GFA458786:GFA458787 GOW458786:GOW458787 GYS458786:GYS458787 HIO458786:HIO458787 HSK458786:HSK458787 ICG458786:ICG458787 IMC458786:IMC458787 IVY458786:IVY458787 JFU458786:JFU458787 JPQ458786:JPQ458787 JZM458786:JZM458787 KJI458786:KJI458787 KTE458786:KTE458787 LDA458786:LDA458787 LMW458786:LMW458787 LWS458786:LWS458787 MGO458786:MGO458787 MQK458786:MQK458787 NAG458786:NAG458787 NKC458786:NKC458787 NTY458786:NTY458787 ODU458786:ODU458787 ONQ458786:ONQ458787 OXM458786:OXM458787 PHI458786:PHI458787 PRE458786:PRE458787 QBA458786:QBA458787 QKW458786:QKW458787 QUS458786:QUS458787 REO458786:REO458787 ROK458786:ROK458787 RYG458786:RYG458787 SIC458786:SIC458787 SRY458786:SRY458787 TBU458786:TBU458787 TLQ458786:TLQ458787 TVM458786:TVM458787 UFI458786:UFI458787 UPE458786:UPE458787 UZA458786:UZA458787 VIW458786:VIW458787 VSS458786:VSS458787 WCO458786:WCO458787 WMK458786:WMK458787 WWG458786:WWG458787 Y524322:Y524323 JU524322:JU524323 TQ524322:TQ524323 ADM524322:ADM524323 ANI524322:ANI524323 AXE524322:AXE524323 BHA524322:BHA524323 BQW524322:BQW524323 CAS524322:CAS524323 CKO524322:CKO524323 CUK524322:CUK524323 DEG524322:DEG524323 DOC524322:DOC524323 DXY524322:DXY524323 EHU524322:EHU524323 ERQ524322:ERQ524323 FBM524322:FBM524323 FLI524322:FLI524323 FVE524322:FVE524323 GFA524322:GFA524323 GOW524322:GOW524323 GYS524322:GYS524323 HIO524322:HIO524323 HSK524322:HSK524323 ICG524322:ICG524323 IMC524322:IMC524323 IVY524322:IVY524323 JFU524322:JFU524323 JPQ524322:JPQ524323 JZM524322:JZM524323 KJI524322:KJI524323 KTE524322:KTE524323 LDA524322:LDA524323 LMW524322:LMW524323 LWS524322:LWS524323 MGO524322:MGO524323 MQK524322:MQK524323 NAG524322:NAG524323 NKC524322:NKC524323 NTY524322:NTY524323 ODU524322:ODU524323 ONQ524322:ONQ524323 OXM524322:OXM524323 PHI524322:PHI524323 PRE524322:PRE524323 QBA524322:QBA524323 QKW524322:QKW524323 QUS524322:QUS524323 REO524322:REO524323 ROK524322:ROK524323 RYG524322:RYG524323 SIC524322:SIC524323 SRY524322:SRY524323 TBU524322:TBU524323 TLQ524322:TLQ524323 TVM524322:TVM524323 UFI524322:UFI524323 UPE524322:UPE524323 UZA524322:UZA524323 VIW524322:VIW524323 VSS524322:VSS524323 WCO524322:WCO524323 WMK524322:WMK524323 WWG524322:WWG524323 Y589858:Y589859 JU589858:JU589859 TQ589858:TQ589859 ADM589858:ADM589859 ANI589858:ANI589859 AXE589858:AXE589859 BHA589858:BHA589859 BQW589858:BQW589859 CAS589858:CAS589859 CKO589858:CKO589859 CUK589858:CUK589859 DEG589858:DEG589859 DOC589858:DOC589859 DXY589858:DXY589859 EHU589858:EHU589859 ERQ589858:ERQ589859 FBM589858:FBM589859 FLI589858:FLI589859 FVE589858:FVE589859 GFA589858:GFA589859 GOW589858:GOW589859 GYS589858:GYS589859 HIO589858:HIO589859 HSK589858:HSK589859 ICG589858:ICG589859 IMC589858:IMC589859 IVY589858:IVY589859 JFU589858:JFU589859 JPQ589858:JPQ589859 JZM589858:JZM589859 KJI589858:KJI589859 KTE589858:KTE589859 LDA589858:LDA589859 LMW589858:LMW589859 LWS589858:LWS589859 MGO589858:MGO589859 MQK589858:MQK589859 NAG589858:NAG589859 NKC589858:NKC589859 NTY589858:NTY589859 ODU589858:ODU589859 ONQ589858:ONQ589859 OXM589858:OXM589859 PHI589858:PHI589859 PRE589858:PRE589859 QBA589858:QBA589859 QKW589858:QKW589859 QUS589858:QUS589859 REO589858:REO589859 ROK589858:ROK589859 RYG589858:RYG589859 SIC589858:SIC589859 SRY589858:SRY589859 TBU589858:TBU589859 TLQ589858:TLQ589859 TVM589858:TVM589859 UFI589858:UFI589859 UPE589858:UPE589859 UZA589858:UZA589859 VIW589858:VIW589859 VSS589858:VSS589859 WCO589858:WCO589859 WMK589858:WMK589859 WWG589858:WWG589859 Y655394:Y655395 JU655394:JU655395 TQ655394:TQ655395 ADM655394:ADM655395 ANI655394:ANI655395 AXE655394:AXE655395 BHA655394:BHA655395 BQW655394:BQW655395 CAS655394:CAS655395 CKO655394:CKO655395 CUK655394:CUK655395 DEG655394:DEG655395 DOC655394:DOC655395 DXY655394:DXY655395 EHU655394:EHU655395 ERQ655394:ERQ655395 FBM655394:FBM655395 FLI655394:FLI655395 FVE655394:FVE655395 GFA655394:GFA655395 GOW655394:GOW655395 GYS655394:GYS655395 HIO655394:HIO655395 HSK655394:HSK655395 ICG655394:ICG655395 IMC655394:IMC655395 IVY655394:IVY655395 JFU655394:JFU655395 JPQ655394:JPQ655395 JZM655394:JZM655395 KJI655394:KJI655395 KTE655394:KTE655395 LDA655394:LDA655395 LMW655394:LMW655395 LWS655394:LWS655395 MGO655394:MGO655395 MQK655394:MQK655395 NAG655394:NAG655395 NKC655394:NKC655395 NTY655394:NTY655395 ODU655394:ODU655395 ONQ655394:ONQ655395 OXM655394:OXM655395 PHI655394:PHI655395 PRE655394:PRE655395 QBA655394:QBA655395 QKW655394:QKW655395 QUS655394:QUS655395 REO655394:REO655395 ROK655394:ROK655395 RYG655394:RYG655395 SIC655394:SIC655395 SRY655394:SRY655395 TBU655394:TBU655395 TLQ655394:TLQ655395 TVM655394:TVM655395 UFI655394:UFI655395 UPE655394:UPE655395 UZA655394:UZA655395 VIW655394:VIW655395 VSS655394:VSS655395 WCO655394:WCO655395 WMK655394:WMK655395 WWG655394:WWG655395 Y720930:Y720931 JU720930:JU720931 TQ720930:TQ720931 ADM720930:ADM720931 ANI720930:ANI720931 AXE720930:AXE720931 BHA720930:BHA720931 BQW720930:BQW720931 CAS720930:CAS720931 CKO720930:CKO720931 CUK720930:CUK720931 DEG720930:DEG720931 DOC720930:DOC720931 DXY720930:DXY720931 EHU720930:EHU720931 ERQ720930:ERQ720931 FBM720930:FBM720931 FLI720930:FLI720931 FVE720930:FVE720931 GFA720930:GFA720931 GOW720930:GOW720931 GYS720930:GYS720931 HIO720930:HIO720931 HSK720930:HSK720931 ICG720930:ICG720931 IMC720930:IMC720931 IVY720930:IVY720931 JFU720930:JFU720931 JPQ720930:JPQ720931 JZM720930:JZM720931 KJI720930:KJI720931 KTE720930:KTE720931 LDA720930:LDA720931 LMW720930:LMW720931 LWS720930:LWS720931 MGO720930:MGO720931 MQK720930:MQK720931 NAG720930:NAG720931 NKC720930:NKC720931 NTY720930:NTY720931 ODU720930:ODU720931 ONQ720930:ONQ720931 OXM720930:OXM720931 PHI720930:PHI720931 PRE720930:PRE720931 QBA720930:QBA720931 QKW720930:QKW720931 QUS720930:QUS720931 REO720930:REO720931 ROK720930:ROK720931 RYG720930:RYG720931 SIC720930:SIC720931 SRY720930:SRY720931 TBU720930:TBU720931 TLQ720930:TLQ720931 TVM720930:TVM720931 UFI720930:UFI720931 UPE720930:UPE720931 UZA720930:UZA720931 VIW720930:VIW720931 VSS720930:VSS720931 WCO720930:WCO720931 WMK720930:WMK720931 WWG720930:WWG720931 Y786466:Y786467 JU786466:JU786467 TQ786466:TQ786467 ADM786466:ADM786467 ANI786466:ANI786467 AXE786466:AXE786467 BHA786466:BHA786467 BQW786466:BQW786467 CAS786466:CAS786467 CKO786466:CKO786467 CUK786466:CUK786467 DEG786466:DEG786467 DOC786466:DOC786467 DXY786466:DXY786467 EHU786466:EHU786467 ERQ786466:ERQ786467 FBM786466:FBM786467 FLI786466:FLI786467 FVE786466:FVE786467 GFA786466:GFA786467 GOW786466:GOW786467 GYS786466:GYS786467 HIO786466:HIO786467 HSK786466:HSK786467 ICG786466:ICG786467 IMC786466:IMC786467 IVY786466:IVY786467 JFU786466:JFU786467 JPQ786466:JPQ786467 JZM786466:JZM786467 KJI786466:KJI786467 KTE786466:KTE786467 LDA786466:LDA786467 LMW786466:LMW786467 LWS786466:LWS786467 MGO786466:MGO786467 MQK786466:MQK786467 NAG786466:NAG786467 NKC786466:NKC786467 NTY786466:NTY786467 ODU786466:ODU786467 ONQ786466:ONQ786467 OXM786466:OXM786467 PHI786466:PHI786467 PRE786466:PRE786467 QBA786466:QBA786467 QKW786466:QKW786467 QUS786466:QUS786467 REO786466:REO786467 ROK786466:ROK786467 RYG786466:RYG786467 SIC786466:SIC786467 SRY786466:SRY786467 TBU786466:TBU786467 TLQ786466:TLQ786467 TVM786466:TVM786467 UFI786466:UFI786467 UPE786466:UPE786467 UZA786466:UZA786467 VIW786466:VIW786467 VSS786466:VSS786467 WCO786466:WCO786467 WMK786466:WMK786467 WWG786466:WWG786467 Y852002:Y852003 JU852002:JU852003 TQ852002:TQ852003 ADM852002:ADM852003 ANI852002:ANI852003 AXE852002:AXE852003 BHA852002:BHA852003 BQW852002:BQW852003 CAS852002:CAS852003 CKO852002:CKO852003 CUK852002:CUK852003 DEG852002:DEG852003 DOC852002:DOC852003 DXY852002:DXY852003 EHU852002:EHU852003 ERQ852002:ERQ852003 FBM852002:FBM852003 FLI852002:FLI852003 FVE852002:FVE852003 GFA852002:GFA852003 GOW852002:GOW852003 GYS852002:GYS852003 HIO852002:HIO852003 HSK852002:HSK852003 ICG852002:ICG852003 IMC852002:IMC852003 IVY852002:IVY852003 JFU852002:JFU852003 JPQ852002:JPQ852003 JZM852002:JZM852003 KJI852002:KJI852003 KTE852002:KTE852003 LDA852002:LDA852003 LMW852002:LMW852003 LWS852002:LWS852003 MGO852002:MGO852003 MQK852002:MQK852003 NAG852002:NAG852003 NKC852002:NKC852003 NTY852002:NTY852003 ODU852002:ODU852003 ONQ852002:ONQ852003 OXM852002:OXM852003 PHI852002:PHI852003 PRE852002:PRE852003 QBA852002:QBA852003 QKW852002:QKW852003 QUS852002:QUS852003 REO852002:REO852003 ROK852002:ROK852003 RYG852002:RYG852003 SIC852002:SIC852003 SRY852002:SRY852003 TBU852002:TBU852003 TLQ852002:TLQ852003 TVM852002:TVM852003 UFI852002:UFI852003 UPE852002:UPE852003 UZA852002:UZA852003 VIW852002:VIW852003 VSS852002:VSS852003 WCO852002:WCO852003 WMK852002:WMK852003 WWG852002:WWG852003 Y917538:Y917539 JU917538:JU917539 TQ917538:TQ917539 ADM917538:ADM917539 ANI917538:ANI917539 AXE917538:AXE917539 BHA917538:BHA917539 BQW917538:BQW917539 CAS917538:CAS917539 CKO917538:CKO917539 CUK917538:CUK917539 DEG917538:DEG917539 DOC917538:DOC917539 DXY917538:DXY917539 EHU917538:EHU917539 ERQ917538:ERQ917539 FBM917538:FBM917539 FLI917538:FLI917539 FVE917538:FVE917539 GFA917538:GFA917539 GOW917538:GOW917539 GYS917538:GYS917539 HIO917538:HIO917539 HSK917538:HSK917539 ICG917538:ICG917539 IMC917538:IMC917539 IVY917538:IVY917539 JFU917538:JFU917539 JPQ917538:JPQ917539 JZM917538:JZM917539 KJI917538:KJI917539 KTE917538:KTE917539 LDA917538:LDA917539 LMW917538:LMW917539 LWS917538:LWS917539 MGO917538:MGO917539 MQK917538:MQK917539 NAG917538:NAG917539 NKC917538:NKC917539 NTY917538:NTY917539 ODU917538:ODU917539 ONQ917538:ONQ917539 OXM917538:OXM917539 PHI917538:PHI917539 PRE917538:PRE917539 QBA917538:QBA917539 QKW917538:QKW917539 QUS917538:QUS917539 REO917538:REO917539 ROK917538:ROK917539 RYG917538:RYG917539 SIC917538:SIC917539 SRY917538:SRY917539 TBU917538:TBU917539 TLQ917538:TLQ917539 TVM917538:TVM917539 UFI917538:UFI917539 UPE917538:UPE917539 UZA917538:UZA917539 VIW917538:VIW917539 VSS917538:VSS917539 WCO917538:WCO917539 WMK917538:WMK917539 WWG917538:WWG917539 Y983074:Y983075 JU983074:JU983075 TQ983074:TQ983075 ADM983074:ADM983075 ANI983074:ANI983075 AXE983074:AXE983075 BHA983074:BHA983075 BQW983074:BQW983075 CAS983074:CAS983075 CKO983074:CKO983075 CUK983074:CUK983075 DEG983074:DEG983075 DOC983074:DOC983075 DXY983074:DXY983075 EHU983074:EHU983075 ERQ983074:ERQ983075 FBM983074:FBM983075 FLI983074:FLI983075 FVE983074:FVE983075 GFA983074:GFA983075 GOW983074:GOW983075 GYS983074:GYS983075 HIO983074:HIO983075 HSK983074:HSK983075 ICG983074:ICG983075 IMC983074:IMC983075 IVY983074:IVY983075 JFU983074:JFU983075 JPQ983074:JPQ983075 JZM983074:JZM983075 KJI983074:KJI983075 KTE983074:KTE983075 LDA983074:LDA983075 LMW983074:LMW983075 LWS983074:LWS983075 MGO983074:MGO983075 MQK983074:MQK983075 NAG983074:NAG983075 NKC983074:NKC983075 NTY983074:NTY983075 ODU983074:ODU983075 ONQ983074:ONQ983075 OXM983074:OXM983075 PHI983074:PHI983075 PRE983074:PRE983075 QBA983074:QBA983075 QKW983074:QKW983075 QUS983074:QUS983075 REO983074:REO983075 ROK983074:ROK983075 RYG983074:RYG983075 SIC983074:SIC983075 SRY983074:SRY983075 TBU983074:TBU983075 TLQ983074:TLQ983075 TVM983074:TVM983075 UFI983074:UFI983075 UPE983074:UPE983075 UZA983074:UZA983075 VIW983074:VIW983075 VSS983074:VSS983075 WCO983074:WCO983075 WMK983074:WMK983075 WWG983074:WWG983075 K28:K30 JG28:JG30 TC28:TC30 ACY28:ACY30 AMU28:AMU30 AWQ28:AWQ30 BGM28:BGM30 BQI28:BQI30 CAE28:CAE30 CKA28:CKA30 CTW28:CTW30 DDS28:DDS30 DNO28:DNO30 DXK28:DXK30 EHG28:EHG30 ERC28:ERC30 FAY28:FAY30 FKU28:FKU30 FUQ28:FUQ30 GEM28:GEM30 GOI28:GOI30 GYE28:GYE30 HIA28:HIA30 HRW28:HRW30 IBS28:IBS30 ILO28:ILO30 IVK28:IVK30 JFG28:JFG30 JPC28:JPC30 JYY28:JYY30 KIU28:KIU30 KSQ28:KSQ30 LCM28:LCM30 LMI28:LMI30 LWE28:LWE30 MGA28:MGA30 MPW28:MPW30 MZS28:MZS30 NJO28:NJO30 NTK28:NTK30 ODG28:ODG30 ONC28:ONC30 OWY28:OWY30 PGU28:PGU30 PQQ28:PQQ30 QAM28:QAM30 QKI28:QKI30 QUE28:QUE30 REA28:REA30 RNW28:RNW30 RXS28:RXS30 SHO28:SHO30 SRK28:SRK30 TBG28:TBG30 TLC28:TLC30 TUY28:TUY30 UEU28:UEU30 UOQ28:UOQ30 UYM28:UYM30 VII28:VII30 VSE28:VSE30 WCA28:WCA30 WLW28:WLW30 WVS28:WVS30 K65574:K65576 JG65574:JG65576 TC65574:TC65576 ACY65574:ACY65576 AMU65574:AMU65576 AWQ65574:AWQ65576 BGM65574:BGM65576 BQI65574:BQI65576 CAE65574:CAE65576 CKA65574:CKA65576 CTW65574:CTW65576 DDS65574:DDS65576 DNO65574:DNO65576 DXK65574:DXK65576 EHG65574:EHG65576 ERC65574:ERC65576 FAY65574:FAY65576 FKU65574:FKU65576 FUQ65574:FUQ65576 GEM65574:GEM65576 GOI65574:GOI65576 GYE65574:GYE65576 HIA65574:HIA65576 HRW65574:HRW65576 IBS65574:IBS65576 ILO65574:ILO65576 IVK65574:IVK65576 JFG65574:JFG65576 JPC65574:JPC65576 JYY65574:JYY65576 KIU65574:KIU65576 KSQ65574:KSQ65576 LCM65574:LCM65576 LMI65574:LMI65576 LWE65574:LWE65576 MGA65574:MGA65576 MPW65574:MPW65576 MZS65574:MZS65576 NJO65574:NJO65576 NTK65574:NTK65576 ODG65574:ODG65576 ONC65574:ONC65576 OWY65574:OWY65576 PGU65574:PGU65576 PQQ65574:PQQ65576 QAM65574:QAM65576 QKI65574:QKI65576 QUE65574:QUE65576 REA65574:REA65576 RNW65574:RNW65576 RXS65574:RXS65576 SHO65574:SHO65576 SRK65574:SRK65576 TBG65574:TBG65576 TLC65574:TLC65576 TUY65574:TUY65576 UEU65574:UEU65576 UOQ65574:UOQ65576 UYM65574:UYM65576 VII65574:VII65576 VSE65574:VSE65576 WCA65574:WCA65576 WLW65574:WLW65576 WVS65574:WVS65576 K131110:K131112 JG131110:JG131112 TC131110:TC131112 ACY131110:ACY131112 AMU131110:AMU131112 AWQ131110:AWQ131112 BGM131110:BGM131112 BQI131110:BQI131112 CAE131110:CAE131112 CKA131110:CKA131112 CTW131110:CTW131112 DDS131110:DDS131112 DNO131110:DNO131112 DXK131110:DXK131112 EHG131110:EHG131112 ERC131110:ERC131112 FAY131110:FAY131112 FKU131110:FKU131112 FUQ131110:FUQ131112 GEM131110:GEM131112 GOI131110:GOI131112 GYE131110:GYE131112 HIA131110:HIA131112 HRW131110:HRW131112 IBS131110:IBS131112 ILO131110:ILO131112 IVK131110:IVK131112 JFG131110:JFG131112 JPC131110:JPC131112 JYY131110:JYY131112 KIU131110:KIU131112 KSQ131110:KSQ131112 LCM131110:LCM131112 LMI131110:LMI131112 LWE131110:LWE131112 MGA131110:MGA131112 MPW131110:MPW131112 MZS131110:MZS131112 NJO131110:NJO131112 NTK131110:NTK131112 ODG131110:ODG131112 ONC131110:ONC131112 OWY131110:OWY131112 PGU131110:PGU131112 PQQ131110:PQQ131112 QAM131110:QAM131112 QKI131110:QKI131112 QUE131110:QUE131112 REA131110:REA131112 RNW131110:RNW131112 RXS131110:RXS131112 SHO131110:SHO131112 SRK131110:SRK131112 TBG131110:TBG131112 TLC131110:TLC131112 TUY131110:TUY131112 UEU131110:UEU131112 UOQ131110:UOQ131112 UYM131110:UYM131112 VII131110:VII131112 VSE131110:VSE131112 WCA131110:WCA131112 WLW131110:WLW131112 WVS131110:WVS131112 K196646:K196648 JG196646:JG196648 TC196646:TC196648 ACY196646:ACY196648 AMU196646:AMU196648 AWQ196646:AWQ196648 BGM196646:BGM196648 BQI196646:BQI196648 CAE196646:CAE196648 CKA196646:CKA196648 CTW196646:CTW196648 DDS196646:DDS196648 DNO196646:DNO196648 DXK196646:DXK196648 EHG196646:EHG196648 ERC196646:ERC196648 FAY196646:FAY196648 FKU196646:FKU196648 FUQ196646:FUQ196648 GEM196646:GEM196648 GOI196646:GOI196648 GYE196646:GYE196648 HIA196646:HIA196648 HRW196646:HRW196648 IBS196646:IBS196648 ILO196646:ILO196648 IVK196646:IVK196648 JFG196646:JFG196648 JPC196646:JPC196648 JYY196646:JYY196648 KIU196646:KIU196648 KSQ196646:KSQ196648 LCM196646:LCM196648 LMI196646:LMI196648 LWE196646:LWE196648 MGA196646:MGA196648 MPW196646:MPW196648 MZS196646:MZS196648 NJO196646:NJO196648 NTK196646:NTK196648 ODG196646:ODG196648 ONC196646:ONC196648 OWY196646:OWY196648 PGU196646:PGU196648 PQQ196646:PQQ196648 QAM196646:QAM196648 QKI196646:QKI196648 QUE196646:QUE196648 REA196646:REA196648 RNW196646:RNW196648 RXS196646:RXS196648 SHO196646:SHO196648 SRK196646:SRK196648 TBG196646:TBG196648 TLC196646:TLC196648 TUY196646:TUY196648 UEU196646:UEU196648 UOQ196646:UOQ196648 UYM196646:UYM196648 VII196646:VII196648 VSE196646:VSE196648 WCA196646:WCA196648 WLW196646:WLW196648 WVS196646:WVS196648 K262182:K262184 JG262182:JG262184 TC262182:TC262184 ACY262182:ACY262184 AMU262182:AMU262184 AWQ262182:AWQ262184 BGM262182:BGM262184 BQI262182:BQI262184 CAE262182:CAE262184 CKA262182:CKA262184 CTW262182:CTW262184 DDS262182:DDS262184 DNO262182:DNO262184 DXK262182:DXK262184 EHG262182:EHG262184 ERC262182:ERC262184 FAY262182:FAY262184 FKU262182:FKU262184 FUQ262182:FUQ262184 GEM262182:GEM262184 GOI262182:GOI262184 GYE262182:GYE262184 HIA262182:HIA262184 HRW262182:HRW262184 IBS262182:IBS262184 ILO262182:ILO262184 IVK262182:IVK262184 JFG262182:JFG262184 JPC262182:JPC262184 JYY262182:JYY262184 KIU262182:KIU262184 KSQ262182:KSQ262184 LCM262182:LCM262184 LMI262182:LMI262184 LWE262182:LWE262184 MGA262182:MGA262184 MPW262182:MPW262184 MZS262182:MZS262184 NJO262182:NJO262184 NTK262182:NTK262184 ODG262182:ODG262184 ONC262182:ONC262184 OWY262182:OWY262184 PGU262182:PGU262184 PQQ262182:PQQ262184 QAM262182:QAM262184 QKI262182:QKI262184 QUE262182:QUE262184 REA262182:REA262184 RNW262182:RNW262184 RXS262182:RXS262184 SHO262182:SHO262184 SRK262182:SRK262184 TBG262182:TBG262184 TLC262182:TLC262184 TUY262182:TUY262184 UEU262182:UEU262184 UOQ262182:UOQ262184 UYM262182:UYM262184 VII262182:VII262184 VSE262182:VSE262184 WCA262182:WCA262184 WLW262182:WLW262184 WVS262182:WVS262184 K327718:K327720 JG327718:JG327720 TC327718:TC327720 ACY327718:ACY327720 AMU327718:AMU327720 AWQ327718:AWQ327720 BGM327718:BGM327720 BQI327718:BQI327720 CAE327718:CAE327720 CKA327718:CKA327720 CTW327718:CTW327720 DDS327718:DDS327720 DNO327718:DNO327720 DXK327718:DXK327720 EHG327718:EHG327720 ERC327718:ERC327720 FAY327718:FAY327720 FKU327718:FKU327720 FUQ327718:FUQ327720 GEM327718:GEM327720 GOI327718:GOI327720 GYE327718:GYE327720 HIA327718:HIA327720 HRW327718:HRW327720 IBS327718:IBS327720 ILO327718:ILO327720 IVK327718:IVK327720 JFG327718:JFG327720 JPC327718:JPC327720 JYY327718:JYY327720 KIU327718:KIU327720 KSQ327718:KSQ327720 LCM327718:LCM327720 LMI327718:LMI327720 LWE327718:LWE327720 MGA327718:MGA327720 MPW327718:MPW327720 MZS327718:MZS327720 NJO327718:NJO327720 NTK327718:NTK327720 ODG327718:ODG327720 ONC327718:ONC327720 OWY327718:OWY327720 PGU327718:PGU327720 PQQ327718:PQQ327720 QAM327718:QAM327720 QKI327718:QKI327720 QUE327718:QUE327720 REA327718:REA327720 RNW327718:RNW327720 RXS327718:RXS327720 SHO327718:SHO327720 SRK327718:SRK327720 TBG327718:TBG327720 TLC327718:TLC327720 TUY327718:TUY327720 UEU327718:UEU327720 UOQ327718:UOQ327720 UYM327718:UYM327720 VII327718:VII327720 VSE327718:VSE327720 WCA327718:WCA327720 WLW327718:WLW327720 WVS327718:WVS327720 K393254:K393256 JG393254:JG393256 TC393254:TC393256 ACY393254:ACY393256 AMU393254:AMU393256 AWQ393254:AWQ393256 BGM393254:BGM393256 BQI393254:BQI393256 CAE393254:CAE393256 CKA393254:CKA393256 CTW393254:CTW393256 DDS393254:DDS393256 DNO393254:DNO393256 DXK393254:DXK393256 EHG393254:EHG393256 ERC393254:ERC393256 FAY393254:FAY393256 FKU393254:FKU393256 FUQ393254:FUQ393256 GEM393254:GEM393256 GOI393254:GOI393256 GYE393254:GYE393256 HIA393254:HIA393256 HRW393254:HRW393256 IBS393254:IBS393256 ILO393254:ILO393256 IVK393254:IVK393256 JFG393254:JFG393256 JPC393254:JPC393256 JYY393254:JYY393256 KIU393254:KIU393256 KSQ393254:KSQ393256 LCM393254:LCM393256 LMI393254:LMI393256 LWE393254:LWE393256 MGA393254:MGA393256 MPW393254:MPW393256 MZS393254:MZS393256 NJO393254:NJO393256 NTK393254:NTK393256 ODG393254:ODG393256 ONC393254:ONC393256 OWY393254:OWY393256 PGU393254:PGU393256 PQQ393254:PQQ393256 QAM393254:QAM393256 QKI393254:QKI393256 QUE393254:QUE393256 REA393254:REA393256 RNW393254:RNW393256 RXS393254:RXS393256 SHO393254:SHO393256 SRK393254:SRK393256 TBG393254:TBG393256 TLC393254:TLC393256 TUY393254:TUY393256 UEU393254:UEU393256 UOQ393254:UOQ393256 UYM393254:UYM393256 VII393254:VII393256 VSE393254:VSE393256 WCA393254:WCA393256 WLW393254:WLW393256 WVS393254:WVS393256 K458790:K458792 JG458790:JG458792 TC458790:TC458792 ACY458790:ACY458792 AMU458790:AMU458792 AWQ458790:AWQ458792 BGM458790:BGM458792 BQI458790:BQI458792 CAE458790:CAE458792 CKA458790:CKA458792 CTW458790:CTW458792 DDS458790:DDS458792 DNO458790:DNO458792 DXK458790:DXK458792 EHG458790:EHG458792 ERC458790:ERC458792 FAY458790:FAY458792 FKU458790:FKU458792 FUQ458790:FUQ458792 GEM458790:GEM458792 GOI458790:GOI458792 GYE458790:GYE458792 HIA458790:HIA458792 HRW458790:HRW458792 IBS458790:IBS458792 ILO458790:ILO458792 IVK458790:IVK458792 JFG458790:JFG458792 JPC458790:JPC458792 JYY458790:JYY458792 KIU458790:KIU458792 KSQ458790:KSQ458792 LCM458790:LCM458792 LMI458790:LMI458792 LWE458790:LWE458792 MGA458790:MGA458792 MPW458790:MPW458792 MZS458790:MZS458792 NJO458790:NJO458792 NTK458790:NTK458792 ODG458790:ODG458792 ONC458790:ONC458792 OWY458790:OWY458792 PGU458790:PGU458792 PQQ458790:PQQ458792 QAM458790:QAM458792 QKI458790:QKI458792 QUE458790:QUE458792 REA458790:REA458792 RNW458790:RNW458792 RXS458790:RXS458792 SHO458790:SHO458792 SRK458790:SRK458792 TBG458790:TBG458792 TLC458790:TLC458792 TUY458790:TUY458792 UEU458790:UEU458792 UOQ458790:UOQ458792 UYM458790:UYM458792 VII458790:VII458792 VSE458790:VSE458792 WCA458790:WCA458792 WLW458790:WLW458792 WVS458790:WVS458792 K524326:K524328 JG524326:JG524328 TC524326:TC524328 ACY524326:ACY524328 AMU524326:AMU524328 AWQ524326:AWQ524328 BGM524326:BGM524328 BQI524326:BQI524328 CAE524326:CAE524328 CKA524326:CKA524328 CTW524326:CTW524328 DDS524326:DDS524328 DNO524326:DNO524328 DXK524326:DXK524328 EHG524326:EHG524328 ERC524326:ERC524328 FAY524326:FAY524328 FKU524326:FKU524328 FUQ524326:FUQ524328 GEM524326:GEM524328 GOI524326:GOI524328 GYE524326:GYE524328 HIA524326:HIA524328 HRW524326:HRW524328 IBS524326:IBS524328 ILO524326:ILO524328 IVK524326:IVK524328 JFG524326:JFG524328 JPC524326:JPC524328 JYY524326:JYY524328 KIU524326:KIU524328 KSQ524326:KSQ524328 LCM524326:LCM524328 LMI524326:LMI524328 LWE524326:LWE524328 MGA524326:MGA524328 MPW524326:MPW524328 MZS524326:MZS524328 NJO524326:NJO524328 NTK524326:NTK524328 ODG524326:ODG524328 ONC524326:ONC524328 OWY524326:OWY524328 PGU524326:PGU524328 PQQ524326:PQQ524328 QAM524326:QAM524328 QKI524326:QKI524328 QUE524326:QUE524328 REA524326:REA524328 RNW524326:RNW524328 RXS524326:RXS524328 SHO524326:SHO524328 SRK524326:SRK524328 TBG524326:TBG524328 TLC524326:TLC524328 TUY524326:TUY524328 UEU524326:UEU524328 UOQ524326:UOQ524328 UYM524326:UYM524328 VII524326:VII524328 VSE524326:VSE524328 WCA524326:WCA524328 WLW524326:WLW524328 WVS524326:WVS524328 K589862:K589864 JG589862:JG589864 TC589862:TC589864 ACY589862:ACY589864 AMU589862:AMU589864 AWQ589862:AWQ589864 BGM589862:BGM589864 BQI589862:BQI589864 CAE589862:CAE589864 CKA589862:CKA589864 CTW589862:CTW589864 DDS589862:DDS589864 DNO589862:DNO589864 DXK589862:DXK589864 EHG589862:EHG589864 ERC589862:ERC589864 FAY589862:FAY589864 FKU589862:FKU589864 FUQ589862:FUQ589864 GEM589862:GEM589864 GOI589862:GOI589864 GYE589862:GYE589864 HIA589862:HIA589864 HRW589862:HRW589864 IBS589862:IBS589864 ILO589862:ILO589864 IVK589862:IVK589864 JFG589862:JFG589864 JPC589862:JPC589864 JYY589862:JYY589864 KIU589862:KIU589864 KSQ589862:KSQ589864 LCM589862:LCM589864 LMI589862:LMI589864 LWE589862:LWE589864 MGA589862:MGA589864 MPW589862:MPW589864 MZS589862:MZS589864 NJO589862:NJO589864 NTK589862:NTK589864 ODG589862:ODG589864 ONC589862:ONC589864 OWY589862:OWY589864 PGU589862:PGU589864 PQQ589862:PQQ589864 QAM589862:QAM589864 QKI589862:QKI589864 QUE589862:QUE589864 REA589862:REA589864 RNW589862:RNW589864 RXS589862:RXS589864 SHO589862:SHO589864 SRK589862:SRK589864 TBG589862:TBG589864 TLC589862:TLC589864 TUY589862:TUY589864 UEU589862:UEU589864 UOQ589862:UOQ589864 UYM589862:UYM589864 VII589862:VII589864 VSE589862:VSE589864 WCA589862:WCA589864 WLW589862:WLW589864 WVS589862:WVS589864 K655398:K655400 JG655398:JG655400 TC655398:TC655400 ACY655398:ACY655400 AMU655398:AMU655400 AWQ655398:AWQ655400 BGM655398:BGM655400 BQI655398:BQI655400 CAE655398:CAE655400 CKA655398:CKA655400 CTW655398:CTW655400 DDS655398:DDS655400 DNO655398:DNO655400 DXK655398:DXK655400 EHG655398:EHG655400 ERC655398:ERC655400 FAY655398:FAY655400 FKU655398:FKU655400 FUQ655398:FUQ655400 GEM655398:GEM655400 GOI655398:GOI655400 GYE655398:GYE655400 HIA655398:HIA655400 HRW655398:HRW655400 IBS655398:IBS655400 ILO655398:ILO655400 IVK655398:IVK655400 JFG655398:JFG655400 JPC655398:JPC655400 JYY655398:JYY655400 KIU655398:KIU655400 KSQ655398:KSQ655400 LCM655398:LCM655400 LMI655398:LMI655400 LWE655398:LWE655400 MGA655398:MGA655400 MPW655398:MPW655400 MZS655398:MZS655400 NJO655398:NJO655400 NTK655398:NTK655400 ODG655398:ODG655400 ONC655398:ONC655400 OWY655398:OWY655400 PGU655398:PGU655400 PQQ655398:PQQ655400 QAM655398:QAM655400 QKI655398:QKI655400 QUE655398:QUE655400 REA655398:REA655400 RNW655398:RNW655400 RXS655398:RXS655400 SHO655398:SHO655400 SRK655398:SRK655400 TBG655398:TBG655400 TLC655398:TLC655400 TUY655398:TUY655400 UEU655398:UEU655400 UOQ655398:UOQ655400 UYM655398:UYM655400 VII655398:VII655400 VSE655398:VSE655400 WCA655398:WCA655400 WLW655398:WLW655400 WVS655398:WVS655400 K720934:K720936 JG720934:JG720936 TC720934:TC720936 ACY720934:ACY720936 AMU720934:AMU720936 AWQ720934:AWQ720936 BGM720934:BGM720936 BQI720934:BQI720936 CAE720934:CAE720936 CKA720934:CKA720936 CTW720934:CTW720936 DDS720934:DDS720936 DNO720934:DNO720936 DXK720934:DXK720936 EHG720934:EHG720936 ERC720934:ERC720936 FAY720934:FAY720936 FKU720934:FKU720936 FUQ720934:FUQ720936 GEM720934:GEM720936 GOI720934:GOI720936 GYE720934:GYE720936 HIA720934:HIA720936 HRW720934:HRW720936 IBS720934:IBS720936 ILO720934:ILO720936 IVK720934:IVK720936 JFG720934:JFG720936 JPC720934:JPC720936 JYY720934:JYY720936 KIU720934:KIU720936 KSQ720934:KSQ720936 LCM720934:LCM720936 LMI720934:LMI720936 LWE720934:LWE720936 MGA720934:MGA720936 MPW720934:MPW720936 MZS720934:MZS720936 NJO720934:NJO720936 NTK720934:NTK720936 ODG720934:ODG720936 ONC720934:ONC720936 OWY720934:OWY720936 PGU720934:PGU720936 PQQ720934:PQQ720936 QAM720934:QAM720936 QKI720934:QKI720936 QUE720934:QUE720936 REA720934:REA720936 RNW720934:RNW720936 RXS720934:RXS720936 SHO720934:SHO720936 SRK720934:SRK720936 TBG720934:TBG720936 TLC720934:TLC720936 TUY720934:TUY720936 UEU720934:UEU720936 UOQ720934:UOQ720936 UYM720934:UYM720936 VII720934:VII720936 VSE720934:VSE720936 WCA720934:WCA720936 WLW720934:WLW720936 WVS720934:WVS720936 K786470:K786472 JG786470:JG786472 TC786470:TC786472 ACY786470:ACY786472 AMU786470:AMU786472 AWQ786470:AWQ786472 BGM786470:BGM786472 BQI786470:BQI786472 CAE786470:CAE786472 CKA786470:CKA786472 CTW786470:CTW786472 DDS786470:DDS786472 DNO786470:DNO786472 DXK786470:DXK786472 EHG786470:EHG786472 ERC786470:ERC786472 FAY786470:FAY786472 FKU786470:FKU786472 FUQ786470:FUQ786472 GEM786470:GEM786472 GOI786470:GOI786472 GYE786470:GYE786472 HIA786470:HIA786472 HRW786470:HRW786472 IBS786470:IBS786472 ILO786470:ILO786472 IVK786470:IVK786472 JFG786470:JFG786472 JPC786470:JPC786472 JYY786470:JYY786472 KIU786470:KIU786472 KSQ786470:KSQ786472 LCM786470:LCM786472 LMI786470:LMI786472 LWE786470:LWE786472 MGA786470:MGA786472 MPW786470:MPW786472 MZS786470:MZS786472 NJO786470:NJO786472 NTK786470:NTK786472 ODG786470:ODG786472 ONC786470:ONC786472 OWY786470:OWY786472 PGU786470:PGU786472 PQQ786470:PQQ786472 QAM786470:QAM786472 QKI786470:QKI786472 QUE786470:QUE786472 REA786470:REA786472 RNW786470:RNW786472 RXS786470:RXS786472 SHO786470:SHO786472 SRK786470:SRK786472 TBG786470:TBG786472 TLC786470:TLC786472 TUY786470:TUY786472 UEU786470:UEU786472 UOQ786470:UOQ786472 UYM786470:UYM786472 VII786470:VII786472 VSE786470:VSE786472 WCA786470:WCA786472 WLW786470:WLW786472 WVS786470:WVS786472 K852006:K852008 JG852006:JG852008 TC852006:TC852008 ACY852006:ACY852008 AMU852006:AMU852008 AWQ852006:AWQ852008 BGM852006:BGM852008 BQI852006:BQI852008 CAE852006:CAE852008 CKA852006:CKA852008 CTW852006:CTW852008 DDS852006:DDS852008 DNO852006:DNO852008 DXK852006:DXK852008 EHG852006:EHG852008 ERC852006:ERC852008 FAY852006:FAY852008 FKU852006:FKU852008 FUQ852006:FUQ852008 GEM852006:GEM852008 GOI852006:GOI852008 GYE852006:GYE852008 HIA852006:HIA852008 HRW852006:HRW852008 IBS852006:IBS852008 ILO852006:ILO852008 IVK852006:IVK852008 JFG852006:JFG852008 JPC852006:JPC852008 JYY852006:JYY852008 KIU852006:KIU852008 KSQ852006:KSQ852008 LCM852006:LCM852008 LMI852006:LMI852008 LWE852006:LWE852008 MGA852006:MGA852008 MPW852006:MPW852008 MZS852006:MZS852008 NJO852006:NJO852008 NTK852006:NTK852008 ODG852006:ODG852008 ONC852006:ONC852008 OWY852006:OWY852008 PGU852006:PGU852008 PQQ852006:PQQ852008 QAM852006:QAM852008 QKI852006:QKI852008 QUE852006:QUE852008 REA852006:REA852008 RNW852006:RNW852008 RXS852006:RXS852008 SHO852006:SHO852008 SRK852006:SRK852008 TBG852006:TBG852008 TLC852006:TLC852008 TUY852006:TUY852008 UEU852006:UEU852008 UOQ852006:UOQ852008 UYM852006:UYM852008 VII852006:VII852008 VSE852006:VSE852008 WCA852006:WCA852008 WLW852006:WLW852008 WVS852006:WVS852008 K917542:K917544 JG917542:JG917544 TC917542:TC917544 ACY917542:ACY917544 AMU917542:AMU917544 AWQ917542:AWQ917544 BGM917542:BGM917544 BQI917542:BQI917544 CAE917542:CAE917544 CKA917542:CKA917544 CTW917542:CTW917544 DDS917542:DDS917544 DNO917542:DNO917544 DXK917542:DXK917544 EHG917542:EHG917544 ERC917542:ERC917544 FAY917542:FAY917544 FKU917542:FKU917544 FUQ917542:FUQ917544 GEM917542:GEM917544 GOI917542:GOI917544 GYE917542:GYE917544 HIA917542:HIA917544 HRW917542:HRW917544 IBS917542:IBS917544 ILO917542:ILO917544 IVK917542:IVK917544 JFG917542:JFG917544 JPC917542:JPC917544 JYY917542:JYY917544 KIU917542:KIU917544 KSQ917542:KSQ917544 LCM917542:LCM917544 LMI917542:LMI917544 LWE917542:LWE917544 MGA917542:MGA917544 MPW917542:MPW917544 MZS917542:MZS917544 NJO917542:NJO917544 NTK917542:NTK917544 ODG917542:ODG917544 ONC917542:ONC917544 OWY917542:OWY917544 PGU917542:PGU917544 PQQ917542:PQQ917544 QAM917542:QAM917544 QKI917542:QKI917544 QUE917542:QUE917544 REA917542:REA917544 RNW917542:RNW917544 RXS917542:RXS917544 SHO917542:SHO917544 SRK917542:SRK917544 TBG917542:TBG917544 TLC917542:TLC917544 TUY917542:TUY917544 UEU917542:UEU917544 UOQ917542:UOQ917544 UYM917542:UYM917544 VII917542:VII917544 VSE917542:VSE917544 WCA917542:WCA917544 WLW917542:WLW917544 WVS917542:WVS917544 K983078:K983080 JG983078:JG983080 TC983078:TC983080 ACY983078:ACY983080 AMU983078:AMU983080 AWQ983078:AWQ983080 BGM983078:BGM983080 BQI983078:BQI983080 CAE983078:CAE983080 CKA983078:CKA983080 CTW983078:CTW983080 DDS983078:DDS983080 DNO983078:DNO983080 DXK983078:DXK983080 EHG983078:EHG983080 ERC983078:ERC983080 FAY983078:FAY983080 FKU983078:FKU983080 FUQ983078:FUQ983080 GEM983078:GEM983080 GOI983078:GOI983080 GYE983078:GYE983080 HIA983078:HIA983080 HRW983078:HRW983080 IBS983078:IBS983080 ILO983078:ILO983080 IVK983078:IVK983080 JFG983078:JFG983080 JPC983078:JPC983080 JYY983078:JYY983080 KIU983078:KIU983080 KSQ983078:KSQ983080 LCM983078:LCM983080 LMI983078:LMI983080 LWE983078:LWE983080 MGA983078:MGA983080 MPW983078:MPW983080 MZS983078:MZS983080 NJO983078:NJO983080 NTK983078:NTK983080 ODG983078:ODG983080 ONC983078:ONC983080 OWY983078:OWY983080 PGU983078:PGU983080 PQQ983078:PQQ983080 QAM983078:QAM983080 QKI983078:QKI983080 QUE983078:QUE983080 REA983078:REA983080 RNW983078:RNW983080 RXS983078:RXS983080 SHO983078:SHO983080 SRK983078:SRK983080 TBG983078:TBG983080 TLC983078:TLC983080 TUY983078:TUY983080 UEU983078:UEU983080 UOQ983078:UOQ983080 UYM983078:UYM983080 VII983078:VII983080 VSE983078:VSE983080 WCA983078:WCA983080 WLW983078:WLW983080 WVS983078:WVS983080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R65570:R65571 JN65570:JN65571 TJ65570:TJ65571 ADF65570:ADF65571 ANB65570:ANB65571 AWX65570:AWX65571 BGT65570:BGT65571 BQP65570:BQP65571 CAL65570:CAL65571 CKH65570:CKH65571 CUD65570:CUD65571 DDZ65570:DDZ65571 DNV65570:DNV65571 DXR65570:DXR65571 EHN65570:EHN65571 ERJ65570:ERJ65571 FBF65570:FBF65571 FLB65570:FLB65571 FUX65570:FUX65571 GET65570:GET65571 GOP65570:GOP65571 GYL65570:GYL65571 HIH65570:HIH65571 HSD65570:HSD65571 IBZ65570:IBZ65571 ILV65570:ILV65571 IVR65570:IVR65571 JFN65570:JFN65571 JPJ65570:JPJ65571 JZF65570:JZF65571 KJB65570:KJB65571 KSX65570:KSX65571 LCT65570:LCT65571 LMP65570:LMP65571 LWL65570:LWL65571 MGH65570:MGH65571 MQD65570:MQD65571 MZZ65570:MZZ65571 NJV65570:NJV65571 NTR65570:NTR65571 ODN65570:ODN65571 ONJ65570:ONJ65571 OXF65570:OXF65571 PHB65570:PHB65571 PQX65570:PQX65571 QAT65570:QAT65571 QKP65570:QKP65571 QUL65570:QUL65571 REH65570:REH65571 ROD65570:ROD65571 RXZ65570:RXZ65571 SHV65570:SHV65571 SRR65570:SRR65571 TBN65570:TBN65571 TLJ65570:TLJ65571 TVF65570:TVF65571 UFB65570:UFB65571 UOX65570:UOX65571 UYT65570:UYT65571 VIP65570:VIP65571 VSL65570:VSL65571 WCH65570:WCH65571 WMD65570:WMD65571 WVZ65570:WVZ65571 R131106:R131107 JN131106:JN131107 TJ131106:TJ131107 ADF131106:ADF131107 ANB131106:ANB131107 AWX131106:AWX131107 BGT131106:BGT131107 BQP131106:BQP131107 CAL131106:CAL131107 CKH131106:CKH131107 CUD131106:CUD131107 DDZ131106:DDZ131107 DNV131106:DNV131107 DXR131106:DXR131107 EHN131106:EHN131107 ERJ131106:ERJ131107 FBF131106:FBF131107 FLB131106:FLB131107 FUX131106:FUX131107 GET131106:GET131107 GOP131106:GOP131107 GYL131106:GYL131107 HIH131106:HIH131107 HSD131106:HSD131107 IBZ131106:IBZ131107 ILV131106:ILV131107 IVR131106:IVR131107 JFN131106:JFN131107 JPJ131106:JPJ131107 JZF131106:JZF131107 KJB131106:KJB131107 KSX131106:KSX131107 LCT131106:LCT131107 LMP131106:LMP131107 LWL131106:LWL131107 MGH131106:MGH131107 MQD131106:MQD131107 MZZ131106:MZZ131107 NJV131106:NJV131107 NTR131106:NTR131107 ODN131106:ODN131107 ONJ131106:ONJ131107 OXF131106:OXF131107 PHB131106:PHB131107 PQX131106:PQX131107 QAT131106:QAT131107 QKP131106:QKP131107 QUL131106:QUL131107 REH131106:REH131107 ROD131106:ROD131107 RXZ131106:RXZ131107 SHV131106:SHV131107 SRR131106:SRR131107 TBN131106:TBN131107 TLJ131106:TLJ131107 TVF131106:TVF131107 UFB131106:UFB131107 UOX131106:UOX131107 UYT131106:UYT131107 VIP131106:VIP131107 VSL131106:VSL131107 WCH131106:WCH131107 WMD131106:WMD131107 WVZ131106:WVZ131107 R196642:R196643 JN196642:JN196643 TJ196642:TJ196643 ADF196642:ADF196643 ANB196642:ANB196643 AWX196642:AWX196643 BGT196642:BGT196643 BQP196642:BQP196643 CAL196642:CAL196643 CKH196642:CKH196643 CUD196642:CUD196643 DDZ196642:DDZ196643 DNV196642:DNV196643 DXR196642:DXR196643 EHN196642:EHN196643 ERJ196642:ERJ196643 FBF196642:FBF196643 FLB196642:FLB196643 FUX196642:FUX196643 GET196642:GET196643 GOP196642:GOP196643 GYL196642:GYL196643 HIH196642:HIH196643 HSD196642:HSD196643 IBZ196642:IBZ196643 ILV196642:ILV196643 IVR196642:IVR196643 JFN196642:JFN196643 JPJ196642:JPJ196643 JZF196642:JZF196643 KJB196642:KJB196643 KSX196642:KSX196643 LCT196642:LCT196643 LMP196642:LMP196643 LWL196642:LWL196643 MGH196642:MGH196643 MQD196642:MQD196643 MZZ196642:MZZ196643 NJV196642:NJV196643 NTR196642:NTR196643 ODN196642:ODN196643 ONJ196642:ONJ196643 OXF196642:OXF196643 PHB196642:PHB196643 PQX196642:PQX196643 QAT196642:QAT196643 QKP196642:QKP196643 QUL196642:QUL196643 REH196642:REH196643 ROD196642:ROD196643 RXZ196642:RXZ196643 SHV196642:SHV196643 SRR196642:SRR196643 TBN196642:TBN196643 TLJ196642:TLJ196643 TVF196642:TVF196643 UFB196642:UFB196643 UOX196642:UOX196643 UYT196642:UYT196643 VIP196642:VIP196643 VSL196642:VSL196643 WCH196642:WCH196643 WMD196642:WMD196643 WVZ196642:WVZ196643 R262178:R262179 JN262178:JN262179 TJ262178:TJ262179 ADF262178:ADF262179 ANB262178:ANB262179 AWX262178:AWX262179 BGT262178:BGT262179 BQP262178:BQP262179 CAL262178:CAL262179 CKH262178:CKH262179 CUD262178:CUD262179 DDZ262178:DDZ262179 DNV262178:DNV262179 DXR262178:DXR262179 EHN262178:EHN262179 ERJ262178:ERJ262179 FBF262178:FBF262179 FLB262178:FLB262179 FUX262178:FUX262179 GET262178:GET262179 GOP262178:GOP262179 GYL262178:GYL262179 HIH262178:HIH262179 HSD262178:HSD262179 IBZ262178:IBZ262179 ILV262178:ILV262179 IVR262178:IVR262179 JFN262178:JFN262179 JPJ262178:JPJ262179 JZF262178:JZF262179 KJB262178:KJB262179 KSX262178:KSX262179 LCT262178:LCT262179 LMP262178:LMP262179 LWL262178:LWL262179 MGH262178:MGH262179 MQD262178:MQD262179 MZZ262178:MZZ262179 NJV262178:NJV262179 NTR262178:NTR262179 ODN262178:ODN262179 ONJ262178:ONJ262179 OXF262178:OXF262179 PHB262178:PHB262179 PQX262178:PQX262179 QAT262178:QAT262179 QKP262178:QKP262179 QUL262178:QUL262179 REH262178:REH262179 ROD262178:ROD262179 RXZ262178:RXZ262179 SHV262178:SHV262179 SRR262178:SRR262179 TBN262178:TBN262179 TLJ262178:TLJ262179 TVF262178:TVF262179 UFB262178:UFB262179 UOX262178:UOX262179 UYT262178:UYT262179 VIP262178:VIP262179 VSL262178:VSL262179 WCH262178:WCH262179 WMD262178:WMD262179 WVZ262178:WVZ262179 R327714:R327715 JN327714:JN327715 TJ327714:TJ327715 ADF327714:ADF327715 ANB327714:ANB327715 AWX327714:AWX327715 BGT327714:BGT327715 BQP327714:BQP327715 CAL327714:CAL327715 CKH327714:CKH327715 CUD327714:CUD327715 DDZ327714:DDZ327715 DNV327714:DNV327715 DXR327714:DXR327715 EHN327714:EHN327715 ERJ327714:ERJ327715 FBF327714:FBF327715 FLB327714:FLB327715 FUX327714:FUX327715 GET327714:GET327715 GOP327714:GOP327715 GYL327714:GYL327715 HIH327714:HIH327715 HSD327714:HSD327715 IBZ327714:IBZ327715 ILV327714:ILV327715 IVR327714:IVR327715 JFN327714:JFN327715 JPJ327714:JPJ327715 JZF327714:JZF327715 KJB327714:KJB327715 KSX327714:KSX327715 LCT327714:LCT327715 LMP327714:LMP327715 LWL327714:LWL327715 MGH327714:MGH327715 MQD327714:MQD327715 MZZ327714:MZZ327715 NJV327714:NJV327715 NTR327714:NTR327715 ODN327714:ODN327715 ONJ327714:ONJ327715 OXF327714:OXF327715 PHB327714:PHB327715 PQX327714:PQX327715 QAT327714:QAT327715 QKP327714:QKP327715 QUL327714:QUL327715 REH327714:REH327715 ROD327714:ROD327715 RXZ327714:RXZ327715 SHV327714:SHV327715 SRR327714:SRR327715 TBN327714:TBN327715 TLJ327714:TLJ327715 TVF327714:TVF327715 UFB327714:UFB327715 UOX327714:UOX327715 UYT327714:UYT327715 VIP327714:VIP327715 VSL327714:VSL327715 WCH327714:WCH327715 WMD327714:WMD327715 WVZ327714:WVZ327715 R393250:R393251 JN393250:JN393251 TJ393250:TJ393251 ADF393250:ADF393251 ANB393250:ANB393251 AWX393250:AWX393251 BGT393250:BGT393251 BQP393250:BQP393251 CAL393250:CAL393251 CKH393250:CKH393251 CUD393250:CUD393251 DDZ393250:DDZ393251 DNV393250:DNV393251 DXR393250:DXR393251 EHN393250:EHN393251 ERJ393250:ERJ393251 FBF393250:FBF393251 FLB393250:FLB393251 FUX393250:FUX393251 GET393250:GET393251 GOP393250:GOP393251 GYL393250:GYL393251 HIH393250:HIH393251 HSD393250:HSD393251 IBZ393250:IBZ393251 ILV393250:ILV393251 IVR393250:IVR393251 JFN393250:JFN393251 JPJ393250:JPJ393251 JZF393250:JZF393251 KJB393250:KJB393251 KSX393250:KSX393251 LCT393250:LCT393251 LMP393250:LMP393251 LWL393250:LWL393251 MGH393250:MGH393251 MQD393250:MQD393251 MZZ393250:MZZ393251 NJV393250:NJV393251 NTR393250:NTR393251 ODN393250:ODN393251 ONJ393250:ONJ393251 OXF393250:OXF393251 PHB393250:PHB393251 PQX393250:PQX393251 QAT393250:QAT393251 QKP393250:QKP393251 QUL393250:QUL393251 REH393250:REH393251 ROD393250:ROD393251 RXZ393250:RXZ393251 SHV393250:SHV393251 SRR393250:SRR393251 TBN393250:TBN393251 TLJ393250:TLJ393251 TVF393250:TVF393251 UFB393250:UFB393251 UOX393250:UOX393251 UYT393250:UYT393251 VIP393250:VIP393251 VSL393250:VSL393251 WCH393250:WCH393251 WMD393250:WMD393251 WVZ393250:WVZ393251 R458786:R458787 JN458786:JN458787 TJ458786:TJ458787 ADF458786:ADF458787 ANB458786:ANB458787 AWX458786:AWX458787 BGT458786:BGT458787 BQP458786:BQP458787 CAL458786:CAL458787 CKH458786:CKH458787 CUD458786:CUD458787 DDZ458786:DDZ458787 DNV458786:DNV458787 DXR458786:DXR458787 EHN458786:EHN458787 ERJ458786:ERJ458787 FBF458786:FBF458787 FLB458786:FLB458787 FUX458786:FUX458787 GET458786:GET458787 GOP458786:GOP458787 GYL458786:GYL458787 HIH458786:HIH458787 HSD458786:HSD458787 IBZ458786:IBZ458787 ILV458786:ILV458787 IVR458786:IVR458787 JFN458786:JFN458787 JPJ458786:JPJ458787 JZF458786:JZF458787 KJB458786:KJB458787 KSX458786:KSX458787 LCT458786:LCT458787 LMP458786:LMP458787 LWL458786:LWL458787 MGH458786:MGH458787 MQD458786:MQD458787 MZZ458786:MZZ458787 NJV458786:NJV458787 NTR458786:NTR458787 ODN458786:ODN458787 ONJ458786:ONJ458787 OXF458786:OXF458787 PHB458786:PHB458787 PQX458786:PQX458787 QAT458786:QAT458787 QKP458786:QKP458787 QUL458786:QUL458787 REH458786:REH458787 ROD458786:ROD458787 RXZ458786:RXZ458787 SHV458786:SHV458787 SRR458786:SRR458787 TBN458786:TBN458787 TLJ458786:TLJ458787 TVF458786:TVF458787 UFB458786:UFB458787 UOX458786:UOX458787 UYT458786:UYT458787 VIP458786:VIP458787 VSL458786:VSL458787 WCH458786:WCH458787 WMD458786:WMD458787 WVZ458786:WVZ458787 R524322:R524323 JN524322:JN524323 TJ524322:TJ524323 ADF524322:ADF524323 ANB524322:ANB524323 AWX524322:AWX524323 BGT524322:BGT524323 BQP524322:BQP524323 CAL524322:CAL524323 CKH524322:CKH524323 CUD524322:CUD524323 DDZ524322:DDZ524323 DNV524322:DNV524323 DXR524322:DXR524323 EHN524322:EHN524323 ERJ524322:ERJ524323 FBF524322:FBF524323 FLB524322:FLB524323 FUX524322:FUX524323 GET524322:GET524323 GOP524322:GOP524323 GYL524322:GYL524323 HIH524322:HIH524323 HSD524322:HSD524323 IBZ524322:IBZ524323 ILV524322:ILV524323 IVR524322:IVR524323 JFN524322:JFN524323 JPJ524322:JPJ524323 JZF524322:JZF524323 KJB524322:KJB524323 KSX524322:KSX524323 LCT524322:LCT524323 LMP524322:LMP524323 LWL524322:LWL524323 MGH524322:MGH524323 MQD524322:MQD524323 MZZ524322:MZZ524323 NJV524322:NJV524323 NTR524322:NTR524323 ODN524322:ODN524323 ONJ524322:ONJ524323 OXF524322:OXF524323 PHB524322:PHB524323 PQX524322:PQX524323 QAT524322:QAT524323 QKP524322:QKP524323 QUL524322:QUL524323 REH524322:REH524323 ROD524322:ROD524323 RXZ524322:RXZ524323 SHV524322:SHV524323 SRR524322:SRR524323 TBN524322:TBN524323 TLJ524322:TLJ524323 TVF524322:TVF524323 UFB524322:UFB524323 UOX524322:UOX524323 UYT524322:UYT524323 VIP524322:VIP524323 VSL524322:VSL524323 WCH524322:WCH524323 WMD524322:WMD524323 WVZ524322:WVZ524323 R589858:R589859 JN589858:JN589859 TJ589858:TJ589859 ADF589858:ADF589859 ANB589858:ANB589859 AWX589858:AWX589859 BGT589858:BGT589859 BQP589858:BQP589859 CAL589858:CAL589859 CKH589858:CKH589859 CUD589858:CUD589859 DDZ589858:DDZ589859 DNV589858:DNV589859 DXR589858:DXR589859 EHN589858:EHN589859 ERJ589858:ERJ589859 FBF589858:FBF589859 FLB589858:FLB589859 FUX589858:FUX589859 GET589858:GET589859 GOP589858:GOP589859 GYL589858:GYL589859 HIH589858:HIH589859 HSD589858:HSD589859 IBZ589858:IBZ589859 ILV589858:ILV589859 IVR589858:IVR589859 JFN589858:JFN589859 JPJ589858:JPJ589859 JZF589858:JZF589859 KJB589858:KJB589859 KSX589858:KSX589859 LCT589858:LCT589859 LMP589858:LMP589859 LWL589858:LWL589859 MGH589858:MGH589859 MQD589858:MQD589859 MZZ589858:MZZ589859 NJV589858:NJV589859 NTR589858:NTR589859 ODN589858:ODN589859 ONJ589858:ONJ589859 OXF589858:OXF589859 PHB589858:PHB589859 PQX589858:PQX589859 QAT589858:QAT589859 QKP589858:QKP589859 QUL589858:QUL589859 REH589858:REH589859 ROD589858:ROD589859 RXZ589858:RXZ589859 SHV589858:SHV589859 SRR589858:SRR589859 TBN589858:TBN589859 TLJ589858:TLJ589859 TVF589858:TVF589859 UFB589858:UFB589859 UOX589858:UOX589859 UYT589858:UYT589859 VIP589858:VIP589859 VSL589858:VSL589859 WCH589858:WCH589859 WMD589858:WMD589859 WVZ589858:WVZ589859 R655394:R655395 JN655394:JN655395 TJ655394:TJ655395 ADF655394:ADF655395 ANB655394:ANB655395 AWX655394:AWX655395 BGT655394:BGT655395 BQP655394:BQP655395 CAL655394:CAL655395 CKH655394:CKH655395 CUD655394:CUD655395 DDZ655394:DDZ655395 DNV655394:DNV655395 DXR655394:DXR655395 EHN655394:EHN655395 ERJ655394:ERJ655395 FBF655394:FBF655395 FLB655394:FLB655395 FUX655394:FUX655395 GET655394:GET655395 GOP655394:GOP655395 GYL655394:GYL655395 HIH655394:HIH655395 HSD655394:HSD655395 IBZ655394:IBZ655395 ILV655394:ILV655395 IVR655394:IVR655395 JFN655394:JFN655395 JPJ655394:JPJ655395 JZF655394:JZF655395 KJB655394:KJB655395 KSX655394:KSX655395 LCT655394:LCT655395 LMP655394:LMP655395 LWL655394:LWL655395 MGH655394:MGH655395 MQD655394:MQD655395 MZZ655394:MZZ655395 NJV655394:NJV655395 NTR655394:NTR655395 ODN655394:ODN655395 ONJ655394:ONJ655395 OXF655394:OXF655395 PHB655394:PHB655395 PQX655394:PQX655395 QAT655394:QAT655395 QKP655394:QKP655395 QUL655394:QUL655395 REH655394:REH655395 ROD655394:ROD655395 RXZ655394:RXZ655395 SHV655394:SHV655395 SRR655394:SRR655395 TBN655394:TBN655395 TLJ655394:TLJ655395 TVF655394:TVF655395 UFB655394:UFB655395 UOX655394:UOX655395 UYT655394:UYT655395 VIP655394:VIP655395 VSL655394:VSL655395 WCH655394:WCH655395 WMD655394:WMD655395 WVZ655394:WVZ655395 R720930:R720931 JN720930:JN720931 TJ720930:TJ720931 ADF720930:ADF720931 ANB720930:ANB720931 AWX720930:AWX720931 BGT720930:BGT720931 BQP720930:BQP720931 CAL720930:CAL720931 CKH720930:CKH720931 CUD720930:CUD720931 DDZ720930:DDZ720931 DNV720930:DNV720931 DXR720930:DXR720931 EHN720930:EHN720931 ERJ720930:ERJ720931 FBF720930:FBF720931 FLB720930:FLB720931 FUX720930:FUX720931 GET720930:GET720931 GOP720930:GOP720931 GYL720930:GYL720931 HIH720930:HIH720931 HSD720930:HSD720931 IBZ720930:IBZ720931 ILV720930:ILV720931 IVR720930:IVR720931 JFN720930:JFN720931 JPJ720930:JPJ720931 JZF720930:JZF720931 KJB720930:KJB720931 KSX720930:KSX720931 LCT720930:LCT720931 LMP720930:LMP720931 LWL720930:LWL720931 MGH720930:MGH720931 MQD720930:MQD720931 MZZ720930:MZZ720931 NJV720930:NJV720931 NTR720930:NTR720931 ODN720930:ODN720931 ONJ720930:ONJ720931 OXF720930:OXF720931 PHB720930:PHB720931 PQX720930:PQX720931 QAT720930:QAT720931 QKP720930:QKP720931 QUL720930:QUL720931 REH720930:REH720931 ROD720930:ROD720931 RXZ720930:RXZ720931 SHV720930:SHV720931 SRR720930:SRR720931 TBN720930:TBN720931 TLJ720930:TLJ720931 TVF720930:TVF720931 UFB720930:UFB720931 UOX720930:UOX720931 UYT720930:UYT720931 VIP720930:VIP720931 VSL720930:VSL720931 WCH720930:WCH720931 WMD720930:WMD720931 WVZ720930:WVZ720931 R786466:R786467 JN786466:JN786467 TJ786466:TJ786467 ADF786466:ADF786467 ANB786466:ANB786467 AWX786466:AWX786467 BGT786466:BGT786467 BQP786466:BQP786467 CAL786466:CAL786467 CKH786466:CKH786467 CUD786466:CUD786467 DDZ786466:DDZ786467 DNV786466:DNV786467 DXR786466:DXR786467 EHN786466:EHN786467 ERJ786466:ERJ786467 FBF786466:FBF786467 FLB786466:FLB786467 FUX786466:FUX786467 GET786466:GET786467 GOP786466:GOP786467 GYL786466:GYL786467 HIH786466:HIH786467 HSD786466:HSD786467 IBZ786466:IBZ786467 ILV786466:ILV786467 IVR786466:IVR786467 JFN786466:JFN786467 JPJ786466:JPJ786467 JZF786466:JZF786467 KJB786466:KJB786467 KSX786466:KSX786467 LCT786466:LCT786467 LMP786466:LMP786467 LWL786466:LWL786467 MGH786466:MGH786467 MQD786466:MQD786467 MZZ786466:MZZ786467 NJV786466:NJV786467 NTR786466:NTR786467 ODN786466:ODN786467 ONJ786466:ONJ786467 OXF786466:OXF786467 PHB786466:PHB786467 PQX786466:PQX786467 QAT786466:QAT786467 QKP786466:QKP786467 QUL786466:QUL786467 REH786466:REH786467 ROD786466:ROD786467 RXZ786466:RXZ786467 SHV786466:SHV786467 SRR786466:SRR786467 TBN786466:TBN786467 TLJ786466:TLJ786467 TVF786466:TVF786467 UFB786466:UFB786467 UOX786466:UOX786467 UYT786466:UYT786467 VIP786466:VIP786467 VSL786466:VSL786467 WCH786466:WCH786467 WMD786466:WMD786467 WVZ786466:WVZ786467 R852002:R852003 JN852002:JN852003 TJ852002:TJ852003 ADF852002:ADF852003 ANB852002:ANB852003 AWX852002:AWX852003 BGT852002:BGT852003 BQP852002:BQP852003 CAL852002:CAL852003 CKH852002:CKH852003 CUD852002:CUD852003 DDZ852002:DDZ852003 DNV852002:DNV852003 DXR852002:DXR852003 EHN852002:EHN852003 ERJ852002:ERJ852003 FBF852002:FBF852003 FLB852002:FLB852003 FUX852002:FUX852003 GET852002:GET852003 GOP852002:GOP852003 GYL852002:GYL852003 HIH852002:HIH852003 HSD852002:HSD852003 IBZ852002:IBZ852003 ILV852002:ILV852003 IVR852002:IVR852003 JFN852002:JFN852003 JPJ852002:JPJ852003 JZF852002:JZF852003 KJB852002:KJB852003 KSX852002:KSX852003 LCT852002:LCT852003 LMP852002:LMP852003 LWL852002:LWL852003 MGH852002:MGH852003 MQD852002:MQD852003 MZZ852002:MZZ852003 NJV852002:NJV852003 NTR852002:NTR852003 ODN852002:ODN852003 ONJ852002:ONJ852003 OXF852002:OXF852003 PHB852002:PHB852003 PQX852002:PQX852003 QAT852002:QAT852003 QKP852002:QKP852003 QUL852002:QUL852003 REH852002:REH852003 ROD852002:ROD852003 RXZ852002:RXZ852003 SHV852002:SHV852003 SRR852002:SRR852003 TBN852002:TBN852003 TLJ852002:TLJ852003 TVF852002:TVF852003 UFB852002:UFB852003 UOX852002:UOX852003 UYT852002:UYT852003 VIP852002:VIP852003 VSL852002:VSL852003 WCH852002:WCH852003 WMD852002:WMD852003 WVZ852002:WVZ852003 R917538:R917539 JN917538:JN917539 TJ917538:TJ917539 ADF917538:ADF917539 ANB917538:ANB917539 AWX917538:AWX917539 BGT917538:BGT917539 BQP917538:BQP917539 CAL917538:CAL917539 CKH917538:CKH917539 CUD917538:CUD917539 DDZ917538:DDZ917539 DNV917538:DNV917539 DXR917538:DXR917539 EHN917538:EHN917539 ERJ917538:ERJ917539 FBF917538:FBF917539 FLB917538:FLB917539 FUX917538:FUX917539 GET917538:GET917539 GOP917538:GOP917539 GYL917538:GYL917539 HIH917538:HIH917539 HSD917538:HSD917539 IBZ917538:IBZ917539 ILV917538:ILV917539 IVR917538:IVR917539 JFN917538:JFN917539 JPJ917538:JPJ917539 JZF917538:JZF917539 KJB917538:KJB917539 KSX917538:KSX917539 LCT917538:LCT917539 LMP917538:LMP917539 LWL917538:LWL917539 MGH917538:MGH917539 MQD917538:MQD917539 MZZ917538:MZZ917539 NJV917538:NJV917539 NTR917538:NTR917539 ODN917538:ODN917539 ONJ917538:ONJ917539 OXF917538:OXF917539 PHB917538:PHB917539 PQX917538:PQX917539 QAT917538:QAT917539 QKP917538:QKP917539 QUL917538:QUL917539 REH917538:REH917539 ROD917538:ROD917539 RXZ917538:RXZ917539 SHV917538:SHV917539 SRR917538:SRR917539 TBN917538:TBN917539 TLJ917538:TLJ917539 TVF917538:TVF917539 UFB917538:UFB917539 UOX917538:UOX917539 UYT917538:UYT917539 VIP917538:VIP917539 VSL917538:VSL917539 WCH917538:WCH917539 WMD917538:WMD917539 WVZ917538:WVZ917539 R983074:R983075 JN983074:JN983075 TJ983074:TJ983075 ADF983074:ADF983075 ANB983074:ANB983075 AWX983074:AWX983075 BGT983074:BGT983075 BQP983074:BQP983075 CAL983074:CAL983075 CKH983074:CKH983075 CUD983074:CUD983075 DDZ983074:DDZ983075 DNV983074:DNV983075 DXR983074:DXR983075 EHN983074:EHN983075 ERJ983074:ERJ983075 FBF983074:FBF983075 FLB983074:FLB983075 FUX983074:FUX983075 GET983074:GET983075 GOP983074:GOP983075 GYL983074:GYL983075 HIH983074:HIH983075 HSD983074:HSD983075 IBZ983074:IBZ983075 ILV983074:ILV983075 IVR983074:IVR983075 JFN983074:JFN983075 JPJ983074:JPJ983075 JZF983074:JZF983075 KJB983074:KJB983075 KSX983074:KSX983075 LCT983074:LCT983075 LMP983074:LMP983075 LWL983074:LWL983075 MGH983074:MGH983075 MQD983074:MQD983075 MZZ983074:MZZ983075 NJV983074:NJV983075 NTR983074:NTR983075 ODN983074:ODN983075 ONJ983074:ONJ983075 OXF983074:OXF983075 PHB983074:PHB983075 PQX983074:PQX983075 QAT983074:QAT983075 QKP983074:QKP983075 QUL983074:QUL983075 REH983074:REH983075 ROD983074:ROD983075 RXZ983074:RXZ983075 SHV983074:SHV983075 SRR983074:SRR983075 TBN983074:TBN983075 TLJ983074:TLJ983075 TVF983074:TVF983075 UFB983074:UFB983075 UOX983074:UOX983075 UYT983074:UYT983075 VIP983074:VIP983075 VSL983074:VSL983075 WCH983074:WCH983075 WMD983074:WMD983075 WVZ983074:WVZ983075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Y29:Y30 JU29:JU30 TQ29:TQ30 ADM29:ADM30 ANI29:ANI30 AXE29:AXE30 BHA29:BHA30 BQW29:BQW30 CAS29:CAS30 CKO29:CKO30 CUK29:CUK30 DEG29:DEG30 DOC29:DOC30 DXY29:DXY30 EHU29:EHU30 ERQ29:ERQ30 FBM29:FBM30 FLI29:FLI30 FVE29:FVE30 GFA29:GFA30 GOW29:GOW30 GYS29:GYS30 HIO29:HIO30 HSK29:HSK30 ICG29:ICG30 IMC29:IMC30 IVY29:IVY30 JFU29:JFU30 JPQ29:JPQ30 JZM29:JZM30 KJI29:KJI30 KTE29:KTE30 LDA29:LDA30 LMW29:LMW30 LWS29:LWS30 MGO29:MGO30 MQK29:MQK30 NAG29:NAG30 NKC29:NKC30 NTY29:NTY30 ODU29:ODU30 ONQ29:ONQ30 OXM29:OXM30 PHI29:PHI30 PRE29:PRE30 QBA29:QBA30 QKW29:QKW30 QUS29:QUS30 REO29:REO30 ROK29:ROK30 RYG29:RYG30 SIC29:SIC30 SRY29:SRY30 TBU29:TBU30 TLQ29:TLQ30 TVM29:TVM30 UFI29:UFI30 UPE29:UPE30 UZA29:UZA30 VIW29:VIW30 VSS29:VSS30 WCO29:WCO30 WMK29:WMK30 WWG29:WWG30 Y65575:Y65576 JU65575:JU65576 TQ65575:TQ65576 ADM65575:ADM65576 ANI65575:ANI65576 AXE65575:AXE65576 BHA65575:BHA65576 BQW65575:BQW65576 CAS65575:CAS65576 CKO65575:CKO65576 CUK65575:CUK65576 DEG65575:DEG65576 DOC65575:DOC65576 DXY65575:DXY65576 EHU65575:EHU65576 ERQ65575:ERQ65576 FBM65575:FBM65576 FLI65575:FLI65576 FVE65575:FVE65576 GFA65575:GFA65576 GOW65575:GOW65576 GYS65575:GYS65576 HIO65575:HIO65576 HSK65575:HSK65576 ICG65575:ICG65576 IMC65575:IMC65576 IVY65575:IVY65576 JFU65575:JFU65576 JPQ65575:JPQ65576 JZM65575:JZM65576 KJI65575:KJI65576 KTE65575:KTE65576 LDA65575:LDA65576 LMW65575:LMW65576 LWS65575:LWS65576 MGO65575:MGO65576 MQK65575:MQK65576 NAG65575:NAG65576 NKC65575:NKC65576 NTY65575:NTY65576 ODU65575:ODU65576 ONQ65575:ONQ65576 OXM65575:OXM65576 PHI65575:PHI65576 PRE65575:PRE65576 QBA65575:QBA65576 QKW65575:QKW65576 QUS65575:QUS65576 REO65575:REO65576 ROK65575:ROK65576 RYG65575:RYG65576 SIC65575:SIC65576 SRY65575:SRY65576 TBU65575:TBU65576 TLQ65575:TLQ65576 TVM65575:TVM65576 UFI65575:UFI65576 UPE65575:UPE65576 UZA65575:UZA65576 VIW65575:VIW65576 VSS65575:VSS65576 WCO65575:WCO65576 WMK65575:WMK65576 WWG65575:WWG65576 Y131111:Y131112 JU131111:JU131112 TQ131111:TQ131112 ADM131111:ADM131112 ANI131111:ANI131112 AXE131111:AXE131112 BHA131111:BHA131112 BQW131111:BQW131112 CAS131111:CAS131112 CKO131111:CKO131112 CUK131111:CUK131112 DEG131111:DEG131112 DOC131111:DOC131112 DXY131111:DXY131112 EHU131111:EHU131112 ERQ131111:ERQ131112 FBM131111:FBM131112 FLI131111:FLI131112 FVE131111:FVE131112 GFA131111:GFA131112 GOW131111:GOW131112 GYS131111:GYS131112 HIO131111:HIO131112 HSK131111:HSK131112 ICG131111:ICG131112 IMC131111:IMC131112 IVY131111:IVY131112 JFU131111:JFU131112 JPQ131111:JPQ131112 JZM131111:JZM131112 KJI131111:KJI131112 KTE131111:KTE131112 LDA131111:LDA131112 LMW131111:LMW131112 LWS131111:LWS131112 MGO131111:MGO131112 MQK131111:MQK131112 NAG131111:NAG131112 NKC131111:NKC131112 NTY131111:NTY131112 ODU131111:ODU131112 ONQ131111:ONQ131112 OXM131111:OXM131112 PHI131111:PHI131112 PRE131111:PRE131112 QBA131111:QBA131112 QKW131111:QKW131112 QUS131111:QUS131112 REO131111:REO131112 ROK131111:ROK131112 RYG131111:RYG131112 SIC131111:SIC131112 SRY131111:SRY131112 TBU131111:TBU131112 TLQ131111:TLQ131112 TVM131111:TVM131112 UFI131111:UFI131112 UPE131111:UPE131112 UZA131111:UZA131112 VIW131111:VIW131112 VSS131111:VSS131112 WCO131111:WCO131112 WMK131111:WMK131112 WWG131111:WWG131112 Y196647:Y196648 JU196647:JU196648 TQ196647:TQ196648 ADM196647:ADM196648 ANI196647:ANI196648 AXE196647:AXE196648 BHA196647:BHA196648 BQW196647:BQW196648 CAS196647:CAS196648 CKO196647:CKO196648 CUK196647:CUK196648 DEG196647:DEG196648 DOC196647:DOC196648 DXY196647:DXY196648 EHU196647:EHU196648 ERQ196647:ERQ196648 FBM196647:FBM196648 FLI196647:FLI196648 FVE196647:FVE196648 GFA196647:GFA196648 GOW196647:GOW196648 GYS196647:GYS196648 HIO196647:HIO196648 HSK196647:HSK196648 ICG196647:ICG196648 IMC196647:IMC196648 IVY196647:IVY196648 JFU196647:JFU196648 JPQ196647:JPQ196648 JZM196647:JZM196648 KJI196647:KJI196648 KTE196647:KTE196648 LDA196647:LDA196648 LMW196647:LMW196648 LWS196647:LWS196648 MGO196647:MGO196648 MQK196647:MQK196648 NAG196647:NAG196648 NKC196647:NKC196648 NTY196647:NTY196648 ODU196647:ODU196648 ONQ196647:ONQ196648 OXM196647:OXM196648 PHI196647:PHI196648 PRE196647:PRE196648 QBA196647:QBA196648 QKW196647:QKW196648 QUS196647:QUS196648 REO196647:REO196648 ROK196647:ROK196648 RYG196647:RYG196648 SIC196647:SIC196648 SRY196647:SRY196648 TBU196647:TBU196648 TLQ196647:TLQ196648 TVM196647:TVM196648 UFI196647:UFI196648 UPE196647:UPE196648 UZA196647:UZA196648 VIW196647:VIW196648 VSS196647:VSS196648 WCO196647:WCO196648 WMK196647:WMK196648 WWG196647:WWG196648 Y262183:Y262184 JU262183:JU262184 TQ262183:TQ262184 ADM262183:ADM262184 ANI262183:ANI262184 AXE262183:AXE262184 BHA262183:BHA262184 BQW262183:BQW262184 CAS262183:CAS262184 CKO262183:CKO262184 CUK262183:CUK262184 DEG262183:DEG262184 DOC262183:DOC262184 DXY262183:DXY262184 EHU262183:EHU262184 ERQ262183:ERQ262184 FBM262183:FBM262184 FLI262183:FLI262184 FVE262183:FVE262184 GFA262183:GFA262184 GOW262183:GOW262184 GYS262183:GYS262184 HIO262183:HIO262184 HSK262183:HSK262184 ICG262183:ICG262184 IMC262183:IMC262184 IVY262183:IVY262184 JFU262183:JFU262184 JPQ262183:JPQ262184 JZM262183:JZM262184 KJI262183:KJI262184 KTE262183:KTE262184 LDA262183:LDA262184 LMW262183:LMW262184 LWS262183:LWS262184 MGO262183:MGO262184 MQK262183:MQK262184 NAG262183:NAG262184 NKC262183:NKC262184 NTY262183:NTY262184 ODU262183:ODU262184 ONQ262183:ONQ262184 OXM262183:OXM262184 PHI262183:PHI262184 PRE262183:PRE262184 QBA262183:QBA262184 QKW262183:QKW262184 QUS262183:QUS262184 REO262183:REO262184 ROK262183:ROK262184 RYG262183:RYG262184 SIC262183:SIC262184 SRY262183:SRY262184 TBU262183:TBU262184 TLQ262183:TLQ262184 TVM262183:TVM262184 UFI262183:UFI262184 UPE262183:UPE262184 UZA262183:UZA262184 VIW262183:VIW262184 VSS262183:VSS262184 WCO262183:WCO262184 WMK262183:WMK262184 WWG262183:WWG262184 Y327719:Y327720 JU327719:JU327720 TQ327719:TQ327720 ADM327719:ADM327720 ANI327719:ANI327720 AXE327719:AXE327720 BHA327719:BHA327720 BQW327719:BQW327720 CAS327719:CAS327720 CKO327719:CKO327720 CUK327719:CUK327720 DEG327719:DEG327720 DOC327719:DOC327720 DXY327719:DXY327720 EHU327719:EHU327720 ERQ327719:ERQ327720 FBM327719:FBM327720 FLI327719:FLI327720 FVE327719:FVE327720 GFA327719:GFA327720 GOW327719:GOW327720 GYS327719:GYS327720 HIO327719:HIO327720 HSK327719:HSK327720 ICG327719:ICG327720 IMC327719:IMC327720 IVY327719:IVY327720 JFU327719:JFU327720 JPQ327719:JPQ327720 JZM327719:JZM327720 KJI327719:KJI327720 KTE327719:KTE327720 LDA327719:LDA327720 LMW327719:LMW327720 LWS327719:LWS327720 MGO327719:MGO327720 MQK327719:MQK327720 NAG327719:NAG327720 NKC327719:NKC327720 NTY327719:NTY327720 ODU327719:ODU327720 ONQ327719:ONQ327720 OXM327719:OXM327720 PHI327719:PHI327720 PRE327719:PRE327720 QBA327719:QBA327720 QKW327719:QKW327720 QUS327719:QUS327720 REO327719:REO327720 ROK327719:ROK327720 RYG327719:RYG327720 SIC327719:SIC327720 SRY327719:SRY327720 TBU327719:TBU327720 TLQ327719:TLQ327720 TVM327719:TVM327720 UFI327719:UFI327720 UPE327719:UPE327720 UZA327719:UZA327720 VIW327719:VIW327720 VSS327719:VSS327720 WCO327719:WCO327720 WMK327719:WMK327720 WWG327719:WWG327720 Y393255:Y393256 JU393255:JU393256 TQ393255:TQ393256 ADM393255:ADM393256 ANI393255:ANI393256 AXE393255:AXE393256 BHA393255:BHA393256 BQW393255:BQW393256 CAS393255:CAS393256 CKO393255:CKO393256 CUK393255:CUK393256 DEG393255:DEG393256 DOC393255:DOC393256 DXY393255:DXY393256 EHU393255:EHU393256 ERQ393255:ERQ393256 FBM393255:FBM393256 FLI393255:FLI393256 FVE393255:FVE393256 GFA393255:GFA393256 GOW393255:GOW393256 GYS393255:GYS393256 HIO393255:HIO393256 HSK393255:HSK393256 ICG393255:ICG393256 IMC393255:IMC393256 IVY393255:IVY393256 JFU393255:JFU393256 JPQ393255:JPQ393256 JZM393255:JZM393256 KJI393255:KJI393256 KTE393255:KTE393256 LDA393255:LDA393256 LMW393255:LMW393256 LWS393255:LWS393256 MGO393255:MGO393256 MQK393255:MQK393256 NAG393255:NAG393256 NKC393255:NKC393256 NTY393255:NTY393256 ODU393255:ODU393256 ONQ393255:ONQ393256 OXM393255:OXM393256 PHI393255:PHI393256 PRE393255:PRE393256 QBA393255:QBA393256 QKW393255:QKW393256 QUS393255:QUS393256 REO393255:REO393256 ROK393255:ROK393256 RYG393255:RYG393256 SIC393255:SIC393256 SRY393255:SRY393256 TBU393255:TBU393256 TLQ393255:TLQ393256 TVM393255:TVM393256 UFI393255:UFI393256 UPE393255:UPE393256 UZA393255:UZA393256 VIW393255:VIW393256 VSS393255:VSS393256 WCO393255:WCO393256 WMK393255:WMK393256 WWG393255:WWG393256 Y458791:Y458792 JU458791:JU458792 TQ458791:TQ458792 ADM458791:ADM458792 ANI458791:ANI458792 AXE458791:AXE458792 BHA458791:BHA458792 BQW458791:BQW458792 CAS458791:CAS458792 CKO458791:CKO458792 CUK458791:CUK458792 DEG458791:DEG458792 DOC458791:DOC458792 DXY458791:DXY458792 EHU458791:EHU458792 ERQ458791:ERQ458792 FBM458791:FBM458792 FLI458791:FLI458792 FVE458791:FVE458792 GFA458791:GFA458792 GOW458791:GOW458792 GYS458791:GYS458792 HIO458791:HIO458792 HSK458791:HSK458792 ICG458791:ICG458792 IMC458791:IMC458792 IVY458791:IVY458792 JFU458791:JFU458792 JPQ458791:JPQ458792 JZM458791:JZM458792 KJI458791:KJI458792 KTE458791:KTE458792 LDA458791:LDA458792 LMW458791:LMW458792 LWS458791:LWS458792 MGO458791:MGO458792 MQK458791:MQK458792 NAG458791:NAG458792 NKC458791:NKC458792 NTY458791:NTY458792 ODU458791:ODU458792 ONQ458791:ONQ458792 OXM458791:OXM458792 PHI458791:PHI458792 PRE458791:PRE458792 QBA458791:QBA458792 QKW458791:QKW458792 QUS458791:QUS458792 REO458791:REO458792 ROK458791:ROK458792 RYG458791:RYG458792 SIC458791:SIC458792 SRY458791:SRY458792 TBU458791:TBU458792 TLQ458791:TLQ458792 TVM458791:TVM458792 UFI458791:UFI458792 UPE458791:UPE458792 UZA458791:UZA458792 VIW458791:VIW458792 VSS458791:VSS458792 WCO458791:WCO458792 WMK458791:WMK458792 WWG458791:WWG458792 Y524327:Y524328 JU524327:JU524328 TQ524327:TQ524328 ADM524327:ADM524328 ANI524327:ANI524328 AXE524327:AXE524328 BHA524327:BHA524328 BQW524327:BQW524328 CAS524327:CAS524328 CKO524327:CKO524328 CUK524327:CUK524328 DEG524327:DEG524328 DOC524327:DOC524328 DXY524327:DXY524328 EHU524327:EHU524328 ERQ524327:ERQ524328 FBM524327:FBM524328 FLI524327:FLI524328 FVE524327:FVE524328 GFA524327:GFA524328 GOW524327:GOW524328 GYS524327:GYS524328 HIO524327:HIO524328 HSK524327:HSK524328 ICG524327:ICG524328 IMC524327:IMC524328 IVY524327:IVY524328 JFU524327:JFU524328 JPQ524327:JPQ524328 JZM524327:JZM524328 KJI524327:KJI524328 KTE524327:KTE524328 LDA524327:LDA524328 LMW524327:LMW524328 LWS524327:LWS524328 MGO524327:MGO524328 MQK524327:MQK524328 NAG524327:NAG524328 NKC524327:NKC524328 NTY524327:NTY524328 ODU524327:ODU524328 ONQ524327:ONQ524328 OXM524327:OXM524328 PHI524327:PHI524328 PRE524327:PRE524328 QBA524327:QBA524328 QKW524327:QKW524328 QUS524327:QUS524328 REO524327:REO524328 ROK524327:ROK524328 RYG524327:RYG524328 SIC524327:SIC524328 SRY524327:SRY524328 TBU524327:TBU524328 TLQ524327:TLQ524328 TVM524327:TVM524328 UFI524327:UFI524328 UPE524327:UPE524328 UZA524327:UZA524328 VIW524327:VIW524328 VSS524327:VSS524328 WCO524327:WCO524328 WMK524327:WMK524328 WWG524327:WWG524328 Y589863:Y589864 JU589863:JU589864 TQ589863:TQ589864 ADM589863:ADM589864 ANI589863:ANI589864 AXE589863:AXE589864 BHA589863:BHA589864 BQW589863:BQW589864 CAS589863:CAS589864 CKO589863:CKO589864 CUK589863:CUK589864 DEG589863:DEG589864 DOC589863:DOC589864 DXY589863:DXY589864 EHU589863:EHU589864 ERQ589863:ERQ589864 FBM589863:FBM589864 FLI589863:FLI589864 FVE589863:FVE589864 GFA589863:GFA589864 GOW589863:GOW589864 GYS589863:GYS589864 HIO589863:HIO589864 HSK589863:HSK589864 ICG589863:ICG589864 IMC589863:IMC589864 IVY589863:IVY589864 JFU589863:JFU589864 JPQ589863:JPQ589864 JZM589863:JZM589864 KJI589863:KJI589864 KTE589863:KTE589864 LDA589863:LDA589864 LMW589863:LMW589864 LWS589863:LWS589864 MGO589863:MGO589864 MQK589863:MQK589864 NAG589863:NAG589864 NKC589863:NKC589864 NTY589863:NTY589864 ODU589863:ODU589864 ONQ589863:ONQ589864 OXM589863:OXM589864 PHI589863:PHI589864 PRE589863:PRE589864 QBA589863:QBA589864 QKW589863:QKW589864 QUS589863:QUS589864 REO589863:REO589864 ROK589863:ROK589864 RYG589863:RYG589864 SIC589863:SIC589864 SRY589863:SRY589864 TBU589863:TBU589864 TLQ589863:TLQ589864 TVM589863:TVM589864 UFI589863:UFI589864 UPE589863:UPE589864 UZA589863:UZA589864 VIW589863:VIW589864 VSS589863:VSS589864 WCO589863:WCO589864 WMK589863:WMK589864 WWG589863:WWG589864 Y655399:Y655400 JU655399:JU655400 TQ655399:TQ655400 ADM655399:ADM655400 ANI655399:ANI655400 AXE655399:AXE655400 BHA655399:BHA655400 BQW655399:BQW655400 CAS655399:CAS655400 CKO655399:CKO655400 CUK655399:CUK655400 DEG655399:DEG655400 DOC655399:DOC655400 DXY655399:DXY655400 EHU655399:EHU655400 ERQ655399:ERQ655400 FBM655399:FBM655400 FLI655399:FLI655400 FVE655399:FVE655400 GFA655399:GFA655400 GOW655399:GOW655400 GYS655399:GYS655400 HIO655399:HIO655400 HSK655399:HSK655400 ICG655399:ICG655400 IMC655399:IMC655400 IVY655399:IVY655400 JFU655399:JFU655400 JPQ655399:JPQ655400 JZM655399:JZM655400 KJI655399:KJI655400 KTE655399:KTE655400 LDA655399:LDA655400 LMW655399:LMW655400 LWS655399:LWS655400 MGO655399:MGO655400 MQK655399:MQK655400 NAG655399:NAG655400 NKC655399:NKC655400 NTY655399:NTY655400 ODU655399:ODU655400 ONQ655399:ONQ655400 OXM655399:OXM655400 PHI655399:PHI655400 PRE655399:PRE655400 QBA655399:QBA655400 QKW655399:QKW655400 QUS655399:QUS655400 REO655399:REO655400 ROK655399:ROK655400 RYG655399:RYG655400 SIC655399:SIC655400 SRY655399:SRY655400 TBU655399:TBU655400 TLQ655399:TLQ655400 TVM655399:TVM655400 UFI655399:UFI655400 UPE655399:UPE655400 UZA655399:UZA655400 VIW655399:VIW655400 VSS655399:VSS655400 WCO655399:WCO655400 WMK655399:WMK655400 WWG655399:WWG655400 Y720935:Y720936 JU720935:JU720936 TQ720935:TQ720936 ADM720935:ADM720936 ANI720935:ANI720936 AXE720935:AXE720936 BHA720935:BHA720936 BQW720935:BQW720936 CAS720935:CAS720936 CKO720935:CKO720936 CUK720935:CUK720936 DEG720935:DEG720936 DOC720935:DOC720936 DXY720935:DXY720936 EHU720935:EHU720936 ERQ720935:ERQ720936 FBM720935:FBM720936 FLI720935:FLI720936 FVE720935:FVE720936 GFA720935:GFA720936 GOW720935:GOW720936 GYS720935:GYS720936 HIO720935:HIO720936 HSK720935:HSK720936 ICG720935:ICG720936 IMC720935:IMC720936 IVY720935:IVY720936 JFU720935:JFU720936 JPQ720935:JPQ720936 JZM720935:JZM720936 KJI720935:KJI720936 KTE720935:KTE720936 LDA720935:LDA720936 LMW720935:LMW720936 LWS720935:LWS720936 MGO720935:MGO720936 MQK720935:MQK720936 NAG720935:NAG720936 NKC720935:NKC720936 NTY720935:NTY720936 ODU720935:ODU720936 ONQ720935:ONQ720936 OXM720935:OXM720936 PHI720935:PHI720936 PRE720935:PRE720936 QBA720935:QBA720936 QKW720935:QKW720936 QUS720935:QUS720936 REO720935:REO720936 ROK720935:ROK720936 RYG720935:RYG720936 SIC720935:SIC720936 SRY720935:SRY720936 TBU720935:TBU720936 TLQ720935:TLQ720936 TVM720935:TVM720936 UFI720935:UFI720936 UPE720935:UPE720936 UZA720935:UZA720936 VIW720935:VIW720936 VSS720935:VSS720936 WCO720935:WCO720936 WMK720935:WMK720936 WWG720935:WWG720936 Y786471:Y786472 JU786471:JU786472 TQ786471:TQ786472 ADM786471:ADM786472 ANI786471:ANI786472 AXE786471:AXE786472 BHA786471:BHA786472 BQW786471:BQW786472 CAS786471:CAS786472 CKO786471:CKO786472 CUK786471:CUK786472 DEG786471:DEG786472 DOC786471:DOC786472 DXY786471:DXY786472 EHU786471:EHU786472 ERQ786471:ERQ786472 FBM786471:FBM786472 FLI786471:FLI786472 FVE786471:FVE786472 GFA786471:GFA786472 GOW786471:GOW786472 GYS786471:GYS786472 HIO786471:HIO786472 HSK786471:HSK786472 ICG786471:ICG786472 IMC786471:IMC786472 IVY786471:IVY786472 JFU786471:JFU786472 JPQ786471:JPQ786472 JZM786471:JZM786472 KJI786471:KJI786472 KTE786471:KTE786472 LDA786471:LDA786472 LMW786471:LMW786472 LWS786471:LWS786472 MGO786471:MGO786472 MQK786471:MQK786472 NAG786471:NAG786472 NKC786471:NKC786472 NTY786471:NTY786472 ODU786471:ODU786472 ONQ786471:ONQ786472 OXM786471:OXM786472 PHI786471:PHI786472 PRE786471:PRE786472 QBA786471:QBA786472 QKW786471:QKW786472 QUS786471:QUS786472 REO786471:REO786472 ROK786471:ROK786472 RYG786471:RYG786472 SIC786471:SIC786472 SRY786471:SRY786472 TBU786471:TBU786472 TLQ786471:TLQ786472 TVM786471:TVM786472 UFI786471:UFI786472 UPE786471:UPE786472 UZA786471:UZA786472 VIW786471:VIW786472 VSS786471:VSS786472 WCO786471:WCO786472 WMK786471:WMK786472 WWG786471:WWG786472 Y852007:Y852008 JU852007:JU852008 TQ852007:TQ852008 ADM852007:ADM852008 ANI852007:ANI852008 AXE852007:AXE852008 BHA852007:BHA852008 BQW852007:BQW852008 CAS852007:CAS852008 CKO852007:CKO852008 CUK852007:CUK852008 DEG852007:DEG852008 DOC852007:DOC852008 DXY852007:DXY852008 EHU852007:EHU852008 ERQ852007:ERQ852008 FBM852007:FBM852008 FLI852007:FLI852008 FVE852007:FVE852008 GFA852007:GFA852008 GOW852007:GOW852008 GYS852007:GYS852008 HIO852007:HIO852008 HSK852007:HSK852008 ICG852007:ICG852008 IMC852007:IMC852008 IVY852007:IVY852008 JFU852007:JFU852008 JPQ852007:JPQ852008 JZM852007:JZM852008 KJI852007:KJI852008 KTE852007:KTE852008 LDA852007:LDA852008 LMW852007:LMW852008 LWS852007:LWS852008 MGO852007:MGO852008 MQK852007:MQK852008 NAG852007:NAG852008 NKC852007:NKC852008 NTY852007:NTY852008 ODU852007:ODU852008 ONQ852007:ONQ852008 OXM852007:OXM852008 PHI852007:PHI852008 PRE852007:PRE852008 QBA852007:QBA852008 QKW852007:QKW852008 QUS852007:QUS852008 REO852007:REO852008 ROK852007:ROK852008 RYG852007:RYG852008 SIC852007:SIC852008 SRY852007:SRY852008 TBU852007:TBU852008 TLQ852007:TLQ852008 TVM852007:TVM852008 UFI852007:UFI852008 UPE852007:UPE852008 UZA852007:UZA852008 VIW852007:VIW852008 VSS852007:VSS852008 WCO852007:WCO852008 WMK852007:WMK852008 WWG852007:WWG852008 Y917543:Y917544 JU917543:JU917544 TQ917543:TQ917544 ADM917543:ADM917544 ANI917543:ANI917544 AXE917543:AXE917544 BHA917543:BHA917544 BQW917543:BQW917544 CAS917543:CAS917544 CKO917543:CKO917544 CUK917543:CUK917544 DEG917543:DEG917544 DOC917543:DOC917544 DXY917543:DXY917544 EHU917543:EHU917544 ERQ917543:ERQ917544 FBM917543:FBM917544 FLI917543:FLI917544 FVE917543:FVE917544 GFA917543:GFA917544 GOW917543:GOW917544 GYS917543:GYS917544 HIO917543:HIO917544 HSK917543:HSK917544 ICG917543:ICG917544 IMC917543:IMC917544 IVY917543:IVY917544 JFU917543:JFU917544 JPQ917543:JPQ917544 JZM917543:JZM917544 KJI917543:KJI917544 KTE917543:KTE917544 LDA917543:LDA917544 LMW917543:LMW917544 LWS917543:LWS917544 MGO917543:MGO917544 MQK917543:MQK917544 NAG917543:NAG917544 NKC917543:NKC917544 NTY917543:NTY917544 ODU917543:ODU917544 ONQ917543:ONQ917544 OXM917543:OXM917544 PHI917543:PHI917544 PRE917543:PRE917544 QBA917543:QBA917544 QKW917543:QKW917544 QUS917543:QUS917544 REO917543:REO917544 ROK917543:ROK917544 RYG917543:RYG917544 SIC917543:SIC917544 SRY917543:SRY917544 TBU917543:TBU917544 TLQ917543:TLQ917544 TVM917543:TVM917544 UFI917543:UFI917544 UPE917543:UPE917544 UZA917543:UZA917544 VIW917543:VIW917544 VSS917543:VSS917544 WCO917543:WCO917544 WMK917543:WMK917544 WWG917543:WWG917544 Y983079:Y983080 JU983079:JU983080 TQ983079:TQ983080 ADM983079:ADM983080 ANI983079:ANI983080 AXE983079:AXE983080 BHA983079:BHA983080 BQW983079:BQW983080 CAS983079:CAS983080 CKO983079:CKO983080 CUK983079:CUK983080 DEG983079:DEG983080 DOC983079:DOC983080 DXY983079:DXY983080 EHU983079:EHU983080 ERQ983079:ERQ983080 FBM983079:FBM983080 FLI983079:FLI983080 FVE983079:FVE983080 GFA983079:GFA983080 GOW983079:GOW983080 GYS983079:GYS983080 HIO983079:HIO983080 HSK983079:HSK983080 ICG983079:ICG983080 IMC983079:IMC983080 IVY983079:IVY983080 JFU983079:JFU983080 JPQ983079:JPQ983080 JZM983079:JZM983080 KJI983079:KJI983080 KTE983079:KTE983080 LDA983079:LDA983080 LMW983079:LMW983080 LWS983079:LWS983080 MGO983079:MGO983080 MQK983079:MQK983080 NAG983079:NAG983080 NKC983079:NKC983080 NTY983079:NTY983080 ODU983079:ODU983080 ONQ983079:ONQ983080 OXM983079:OXM983080 PHI983079:PHI983080 PRE983079:PRE983080 QBA983079:QBA983080 QKW983079:QKW983080 QUS983079:QUS983080 REO983079:REO983080 ROK983079:ROK983080 RYG983079:RYG983080 SIC983079:SIC983080 SRY983079:SRY983080 TBU983079:TBU983080 TLQ983079:TLQ983080 TVM983079:TVM983080 UFI983079:UFI983080 UPE983079:UPE983080 UZA983079:UZA983080 VIW983079:VIW983080 VSS983079:VSS983080 WCO983079:WCO983080 WMK983079:WMK983080 WWG983079:WWG983080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R65575:R65576 JN65575:JN65576 TJ65575:TJ65576 ADF65575:ADF65576 ANB65575:ANB65576 AWX65575:AWX65576 BGT65575:BGT65576 BQP65575:BQP65576 CAL65575:CAL65576 CKH65575:CKH65576 CUD65575:CUD65576 DDZ65575:DDZ65576 DNV65575:DNV65576 DXR65575:DXR65576 EHN65575:EHN65576 ERJ65575:ERJ65576 FBF65575:FBF65576 FLB65575:FLB65576 FUX65575:FUX65576 GET65575:GET65576 GOP65575:GOP65576 GYL65575:GYL65576 HIH65575:HIH65576 HSD65575:HSD65576 IBZ65575:IBZ65576 ILV65575:ILV65576 IVR65575:IVR65576 JFN65575:JFN65576 JPJ65575:JPJ65576 JZF65575:JZF65576 KJB65575:KJB65576 KSX65575:KSX65576 LCT65575:LCT65576 LMP65575:LMP65576 LWL65575:LWL65576 MGH65575:MGH65576 MQD65575:MQD65576 MZZ65575:MZZ65576 NJV65575:NJV65576 NTR65575:NTR65576 ODN65575:ODN65576 ONJ65575:ONJ65576 OXF65575:OXF65576 PHB65575:PHB65576 PQX65575:PQX65576 QAT65575:QAT65576 QKP65575:QKP65576 QUL65575:QUL65576 REH65575:REH65576 ROD65575:ROD65576 RXZ65575:RXZ65576 SHV65575:SHV65576 SRR65575:SRR65576 TBN65575:TBN65576 TLJ65575:TLJ65576 TVF65575:TVF65576 UFB65575:UFB65576 UOX65575:UOX65576 UYT65575:UYT65576 VIP65575:VIP65576 VSL65575:VSL65576 WCH65575:WCH65576 WMD65575:WMD65576 WVZ65575:WVZ65576 R131111:R131112 JN131111:JN131112 TJ131111:TJ131112 ADF131111:ADF131112 ANB131111:ANB131112 AWX131111:AWX131112 BGT131111:BGT131112 BQP131111:BQP131112 CAL131111:CAL131112 CKH131111:CKH131112 CUD131111:CUD131112 DDZ131111:DDZ131112 DNV131111:DNV131112 DXR131111:DXR131112 EHN131111:EHN131112 ERJ131111:ERJ131112 FBF131111:FBF131112 FLB131111:FLB131112 FUX131111:FUX131112 GET131111:GET131112 GOP131111:GOP131112 GYL131111:GYL131112 HIH131111:HIH131112 HSD131111:HSD131112 IBZ131111:IBZ131112 ILV131111:ILV131112 IVR131111:IVR131112 JFN131111:JFN131112 JPJ131111:JPJ131112 JZF131111:JZF131112 KJB131111:KJB131112 KSX131111:KSX131112 LCT131111:LCT131112 LMP131111:LMP131112 LWL131111:LWL131112 MGH131111:MGH131112 MQD131111:MQD131112 MZZ131111:MZZ131112 NJV131111:NJV131112 NTR131111:NTR131112 ODN131111:ODN131112 ONJ131111:ONJ131112 OXF131111:OXF131112 PHB131111:PHB131112 PQX131111:PQX131112 QAT131111:QAT131112 QKP131111:QKP131112 QUL131111:QUL131112 REH131111:REH131112 ROD131111:ROD131112 RXZ131111:RXZ131112 SHV131111:SHV131112 SRR131111:SRR131112 TBN131111:TBN131112 TLJ131111:TLJ131112 TVF131111:TVF131112 UFB131111:UFB131112 UOX131111:UOX131112 UYT131111:UYT131112 VIP131111:VIP131112 VSL131111:VSL131112 WCH131111:WCH131112 WMD131111:WMD131112 WVZ131111:WVZ131112 R196647:R196648 JN196647:JN196648 TJ196647:TJ196648 ADF196647:ADF196648 ANB196647:ANB196648 AWX196647:AWX196648 BGT196647:BGT196648 BQP196647:BQP196648 CAL196647:CAL196648 CKH196647:CKH196648 CUD196647:CUD196648 DDZ196647:DDZ196648 DNV196647:DNV196648 DXR196647:DXR196648 EHN196647:EHN196648 ERJ196647:ERJ196648 FBF196647:FBF196648 FLB196647:FLB196648 FUX196647:FUX196648 GET196647:GET196648 GOP196647:GOP196648 GYL196647:GYL196648 HIH196647:HIH196648 HSD196647:HSD196648 IBZ196647:IBZ196648 ILV196647:ILV196648 IVR196647:IVR196648 JFN196647:JFN196648 JPJ196647:JPJ196648 JZF196647:JZF196648 KJB196647:KJB196648 KSX196647:KSX196648 LCT196647:LCT196648 LMP196647:LMP196648 LWL196647:LWL196648 MGH196647:MGH196648 MQD196647:MQD196648 MZZ196647:MZZ196648 NJV196647:NJV196648 NTR196647:NTR196648 ODN196647:ODN196648 ONJ196647:ONJ196648 OXF196647:OXF196648 PHB196647:PHB196648 PQX196647:PQX196648 QAT196647:QAT196648 QKP196647:QKP196648 QUL196647:QUL196648 REH196647:REH196648 ROD196647:ROD196648 RXZ196647:RXZ196648 SHV196647:SHV196648 SRR196647:SRR196648 TBN196647:TBN196648 TLJ196647:TLJ196648 TVF196647:TVF196648 UFB196647:UFB196648 UOX196647:UOX196648 UYT196647:UYT196648 VIP196647:VIP196648 VSL196647:VSL196648 WCH196647:WCH196648 WMD196647:WMD196648 WVZ196647:WVZ196648 R262183:R262184 JN262183:JN262184 TJ262183:TJ262184 ADF262183:ADF262184 ANB262183:ANB262184 AWX262183:AWX262184 BGT262183:BGT262184 BQP262183:BQP262184 CAL262183:CAL262184 CKH262183:CKH262184 CUD262183:CUD262184 DDZ262183:DDZ262184 DNV262183:DNV262184 DXR262183:DXR262184 EHN262183:EHN262184 ERJ262183:ERJ262184 FBF262183:FBF262184 FLB262183:FLB262184 FUX262183:FUX262184 GET262183:GET262184 GOP262183:GOP262184 GYL262183:GYL262184 HIH262183:HIH262184 HSD262183:HSD262184 IBZ262183:IBZ262184 ILV262183:ILV262184 IVR262183:IVR262184 JFN262183:JFN262184 JPJ262183:JPJ262184 JZF262183:JZF262184 KJB262183:KJB262184 KSX262183:KSX262184 LCT262183:LCT262184 LMP262183:LMP262184 LWL262183:LWL262184 MGH262183:MGH262184 MQD262183:MQD262184 MZZ262183:MZZ262184 NJV262183:NJV262184 NTR262183:NTR262184 ODN262183:ODN262184 ONJ262183:ONJ262184 OXF262183:OXF262184 PHB262183:PHB262184 PQX262183:PQX262184 QAT262183:QAT262184 QKP262183:QKP262184 QUL262183:QUL262184 REH262183:REH262184 ROD262183:ROD262184 RXZ262183:RXZ262184 SHV262183:SHV262184 SRR262183:SRR262184 TBN262183:TBN262184 TLJ262183:TLJ262184 TVF262183:TVF262184 UFB262183:UFB262184 UOX262183:UOX262184 UYT262183:UYT262184 VIP262183:VIP262184 VSL262183:VSL262184 WCH262183:WCH262184 WMD262183:WMD262184 WVZ262183:WVZ262184 R327719:R327720 JN327719:JN327720 TJ327719:TJ327720 ADF327719:ADF327720 ANB327719:ANB327720 AWX327719:AWX327720 BGT327719:BGT327720 BQP327719:BQP327720 CAL327719:CAL327720 CKH327719:CKH327720 CUD327719:CUD327720 DDZ327719:DDZ327720 DNV327719:DNV327720 DXR327719:DXR327720 EHN327719:EHN327720 ERJ327719:ERJ327720 FBF327719:FBF327720 FLB327719:FLB327720 FUX327719:FUX327720 GET327719:GET327720 GOP327719:GOP327720 GYL327719:GYL327720 HIH327719:HIH327720 HSD327719:HSD327720 IBZ327719:IBZ327720 ILV327719:ILV327720 IVR327719:IVR327720 JFN327719:JFN327720 JPJ327719:JPJ327720 JZF327719:JZF327720 KJB327719:KJB327720 KSX327719:KSX327720 LCT327719:LCT327720 LMP327719:LMP327720 LWL327719:LWL327720 MGH327719:MGH327720 MQD327719:MQD327720 MZZ327719:MZZ327720 NJV327719:NJV327720 NTR327719:NTR327720 ODN327719:ODN327720 ONJ327719:ONJ327720 OXF327719:OXF327720 PHB327719:PHB327720 PQX327719:PQX327720 QAT327719:QAT327720 QKP327719:QKP327720 QUL327719:QUL327720 REH327719:REH327720 ROD327719:ROD327720 RXZ327719:RXZ327720 SHV327719:SHV327720 SRR327719:SRR327720 TBN327719:TBN327720 TLJ327719:TLJ327720 TVF327719:TVF327720 UFB327719:UFB327720 UOX327719:UOX327720 UYT327719:UYT327720 VIP327719:VIP327720 VSL327719:VSL327720 WCH327719:WCH327720 WMD327719:WMD327720 WVZ327719:WVZ327720 R393255:R393256 JN393255:JN393256 TJ393255:TJ393256 ADF393255:ADF393256 ANB393255:ANB393256 AWX393255:AWX393256 BGT393255:BGT393256 BQP393255:BQP393256 CAL393255:CAL393256 CKH393255:CKH393256 CUD393255:CUD393256 DDZ393255:DDZ393256 DNV393255:DNV393256 DXR393255:DXR393256 EHN393255:EHN393256 ERJ393255:ERJ393256 FBF393255:FBF393256 FLB393255:FLB393256 FUX393255:FUX393256 GET393255:GET393256 GOP393255:GOP393256 GYL393255:GYL393256 HIH393255:HIH393256 HSD393255:HSD393256 IBZ393255:IBZ393256 ILV393255:ILV393256 IVR393255:IVR393256 JFN393255:JFN393256 JPJ393255:JPJ393256 JZF393255:JZF393256 KJB393255:KJB393256 KSX393255:KSX393256 LCT393255:LCT393256 LMP393255:LMP393256 LWL393255:LWL393256 MGH393255:MGH393256 MQD393255:MQD393256 MZZ393255:MZZ393256 NJV393255:NJV393256 NTR393255:NTR393256 ODN393255:ODN393256 ONJ393255:ONJ393256 OXF393255:OXF393256 PHB393255:PHB393256 PQX393255:PQX393256 QAT393255:QAT393256 QKP393255:QKP393256 QUL393255:QUL393256 REH393255:REH393256 ROD393255:ROD393256 RXZ393255:RXZ393256 SHV393255:SHV393256 SRR393255:SRR393256 TBN393255:TBN393256 TLJ393255:TLJ393256 TVF393255:TVF393256 UFB393255:UFB393256 UOX393255:UOX393256 UYT393255:UYT393256 VIP393255:VIP393256 VSL393255:VSL393256 WCH393255:WCH393256 WMD393255:WMD393256 WVZ393255:WVZ393256 R458791:R458792 JN458791:JN458792 TJ458791:TJ458792 ADF458791:ADF458792 ANB458791:ANB458792 AWX458791:AWX458792 BGT458791:BGT458792 BQP458791:BQP458792 CAL458791:CAL458792 CKH458791:CKH458792 CUD458791:CUD458792 DDZ458791:DDZ458792 DNV458791:DNV458792 DXR458791:DXR458792 EHN458791:EHN458792 ERJ458791:ERJ458792 FBF458791:FBF458792 FLB458791:FLB458792 FUX458791:FUX458792 GET458791:GET458792 GOP458791:GOP458792 GYL458791:GYL458792 HIH458791:HIH458792 HSD458791:HSD458792 IBZ458791:IBZ458792 ILV458791:ILV458792 IVR458791:IVR458792 JFN458791:JFN458792 JPJ458791:JPJ458792 JZF458791:JZF458792 KJB458791:KJB458792 KSX458791:KSX458792 LCT458791:LCT458792 LMP458791:LMP458792 LWL458791:LWL458792 MGH458791:MGH458792 MQD458791:MQD458792 MZZ458791:MZZ458792 NJV458791:NJV458792 NTR458791:NTR458792 ODN458791:ODN458792 ONJ458791:ONJ458792 OXF458791:OXF458792 PHB458791:PHB458792 PQX458791:PQX458792 QAT458791:QAT458792 QKP458791:QKP458792 QUL458791:QUL458792 REH458791:REH458792 ROD458791:ROD458792 RXZ458791:RXZ458792 SHV458791:SHV458792 SRR458791:SRR458792 TBN458791:TBN458792 TLJ458791:TLJ458792 TVF458791:TVF458792 UFB458791:UFB458792 UOX458791:UOX458792 UYT458791:UYT458792 VIP458791:VIP458792 VSL458791:VSL458792 WCH458791:WCH458792 WMD458791:WMD458792 WVZ458791:WVZ458792 R524327:R524328 JN524327:JN524328 TJ524327:TJ524328 ADF524327:ADF524328 ANB524327:ANB524328 AWX524327:AWX524328 BGT524327:BGT524328 BQP524327:BQP524328 CAL524327:CAL524328 CKH524327:CKH524328 CUD524327:CUD524328 DDZ524327:DDZ524328 DNV524327:DNV524328 DXR524327:DXR524328 EHN524327:EHN524328 ERJ524327:ERJ524328 FBF524327:FBF524328 FLB524327:FLB524328 FUX524327:FUX524328 GET524327:GET524328 GOP524327:GOP524328 GYL524327:GYL524328 HIH524327:HIH524328 HSD524327:HSD524328 IBZ524327:IBZ524328 ILV524327:ILV524328 IVR524327:IVR524328 JFN524327:JFN524328 JPJ524327:JPJ524328 JZF524327:JZF524328 KJB524327:KJB524328 KSX524327:KSX524328 LCT524327:LCT524328 LMP524327:LMP524328 LWL524327:LWL524328 MGH524327:MGH524328 MQD524327:MQD524328 MZZ524327:MZZ524328 NJV524327:NJV524328 NTR524327:NTR524328 ODN524327:ODN524328 ONJ524327:ONJ524328 OXF524327:OXF524328 PHB524327:PHB524328 PQX524327:PQX524328 QAT524327:QAT524328 QKP524327:QKP524328 QUL524327:QUL524328 REH524327:REH524328 ROD524327:ROD524328 RXZ524327:RXZ524328 SHV524327:SHV524328 SRR524327:SRR524328 TBN524327:TBN524328 TLJ524327:TLJ524328 TVF524327:TVF524328 UFB524327:UFB524328 UOX524327:UOX524328 UYT524327:UYT524328 VIP524327:VIP524328 VSL524327:VSL524328 WCH524327:WCH524328 WMD524327:WMD524328 WVZ524327:WVZ524328 R589863:R589864 JN589863:JN589864 TJ589863:TJ589864 ADF589863:ADF589864 ANB589863:ANB589864 AWX589863:AWX589864 BGT589863:BGT589864 BQP589863:BQP589864 CAL589863:CAL589864 CKH589863:CKH589864 CUD589863:CUD589864 DDZ589863:DDZ589864 DNV589863:DNV589864 DXR589863:DXR589864 EHN589863:EHN589864 ERJ589863:ERJ589864 FBF589863:FBF589864 FLB589863:FLB589864 FUX589863:FUX589864 GET589863:GET589864 GOP589863:GOP589864 GYL589863:GYL589864 HIH589863:HIH589864 HSD589863:HSD589864 IBZ589863:IBZ589864 ILV589863:ILV589864 IVR589863:IVR589864 JFN589863:JFN589864 JPJ589863:JPJ589864 JZF589863:JZF589864 KJB589863:KJB589864 KSX589863:KSX589864 LCT589863:LCT589864 LMP589863:LMP589864 LWL589863:LWL589864 MGH589863:MGH589864 MQD589863:MQD589864 MZZ589863:MZZ589864 NJV589863:NJV589864 NTR589863:NTR589864 ODN589863:ODN589864 ONJ589863:ONJ589864 OXF589863:OXF589864 PHB589863:PHB589864 PQX589863:PQX589864 QAT589863:QAT589864 QKP589863:QKP589864 QUL589863:QUL589864 REH589863:REH589864 ROD589863:ROD589864 RXZ589863:RXZ589864 SHV589863:SHV589864 SRR589863:SRR589864 TBN589863:TBN589864 TLJ589863:TLJ589864 TVF589863:TVF589864 UFB589863:UFB589864 UOX589863:UOX589864 UYT589863:UYT589864 VIP589863:VIP589864 VSL589863:VSL589864 WCH589863:WCH589864 WMD589863:WMD589864 WVZ589863:WVZ589864 R655399:R655400 JN655399:JN655400 TJ655399:TJ655400 ADF655399:ADF655400 ANB655399:ANB655400 AWX655399:AWX655400 BGT655399:BGT655400 BQP655399:BQP655400 CAL655399:CAL655400 CKH655399:CKH655400 CUD655399:CUD655400 DDZ655399:DDZ655400 DNV655399:DNV655400 DXR655399:DXR655400 EHN655399:EHN655400 ERJ655399:ERJ655400 FBF655399:FBF655400 FLB655399:FLB655400 FUX655399:FUX655400 GET655399:GET655400 GOP655399:GOP655400 GYL655399:GYL655400 HIH655399:HIH655400 HSD655399:HSD655400 IBZ655399:IBZ655400 ILV655399:ILV655400 IVR655399:IVR655400 JFN655399:JFN655400 JPJ655399:JPJ655400 JZF655399:JZF655400 KJB655399:KJB655400 KSX655399:KSX655400 LCT655399:LCT655400 LMP655399:LMP655400 LWL655399:LWL655400 MGH655399:MGH655400 MQD655399:MQD655400 MZZ655399:MZZ655400 NJV655399:NJV655400 NTR655399:NTR655400 ODN655399:ODN655400 ONJ655399:ONJ655400 OXF655399:OXF655400 PHB655399:PHB655400 PQX655399:PQX655400 QAT655399:QAT655400 QKP655399:QKP655400 QUL655399:QUL655400 REH655399:REH655400 ROD655399:ROD655400 RXZ655399:RXZ655400 SHV655399:SHV655400 SRR655399:SRR655400 TBN655399:TBN655400 TLJ655399:TLJ655400 TVF655399:TVF655400 UFB655399:UFB655400 UOX655399:UOX655400 UYT655399:UYT655400 VIP655399:VIP655400 VSL655399:VSL655400 WCH655399:WCH655400 WMD655399:WMD655400 WVZ655399:WVZ655400 R720935:R720936 JN720935:JN720936 TJ720935:TJ720936 ADF720935:ADF720936 ANB720935:ANB720936 AWX720935:AWX720936 BGT720935:BGT720936 BQP720935:BQP720936 CAL720935:CAL720936 CKH720935:CKH720936 CUD720935:CUD720936 DDZ720935:DDZ720936 DNV720935:DNV720936 DXR720935:DXR720936 EHN720935:EHN720936 ERJ720935:ERJ720936 FBF720935:FBF720936 FLB720935:FLB720936 FUX720935:FUX720936 GET720935:GET720936 GOP720935:GOP720936 GYL720935:GYL720936 HIH720935:HIH720936 HSD720935:HSD720936 IBZ720935:IBZ720936 ILV720935:ILV720936 IVR720935:IVR720936 JFN720935:JFN720936 JPJ720935:JPJ720936 JZF720935:JZF720936 KJB720935:KJB720936 KSX720935:KSX720936 LCT720935:LCT720936 LMP720935:LMP720936 LWL720935:LWL720936 MGH720935:MGH720936 MQD720935:MQD720936 MZZ720935:MZZ720936 NJV720935:NJV720936 NTR720935:NTR720936 ODN720935:ODN720936 ONJ720935:ONJ720936 OXF720935:OXF720936 PHB720935:PHB720936 PQX720935:PQX720936 QAT720935:QAT720936 QKP720935:QKP720936 QUL720935:QUL720936 REH720935:REH720936 ROD720935:ROD720936 RXZ720935:RXZ720936 SHV720935:SHV720936 SRR720935:SRR720936 TBN720935:TBN720936 TLJ720935:TLJ720936 TVF720935:TVF720936 UFB720935:UFB720936 UOX720935:UOX720936 UYT720935:UYT720936 VIP720935:VIP720936 VSL720935:VSL720936 WCH720935:WCH720936 WMD720935:WMD720936 WVZ720935:WVZ720936 R786471:R786472 JN786471:JN786472 TJ786471:TJ786472 ADF786471:ADF786472 ANB786471:ANB786472 AWX786471:AWX786472 BGT786471:BGT786472 BQP786471:BQP786472 CAL786471:CAL786472 CKH786471:CKH786472 CUD786471:CUD786472 DDZ786471:DDZ786472 DNV786471:DNV786472 DXR786471:DXR786472 EHN786471:EHN786472 ERJ786471:ERJ786472 FBF786471:FBF786472 FLB786471:FLB786472 FUX786471:FUX786472 GET786471:GET786472 GOP786471:GOP786472 GYL786471:GYL786472 HIH786471:HIH786472 HSD786471:HSD786472 IBZ786471:IBZ786472 ILV786471:ILV786472 IVR786471:IVR786472 JFN786471:JFN786472 JPJ786471:JPJ786472 JZF786471:JZF786472 KJB786471:KJB786472 KSX786471:KSX786472 LCT786471:LCT786472 LMP786471:LMP786472 LWL786471:LWL786472 MGH786471:MGH786472 MQD786471:MQD786472 MZZ786471:MZZ786472 NJV786471:NJV786472 NTR786471:NTR786472 ODN786471:ODN786472 ONJ786471:ONJ786472 OXF786471:OXF786472 PHB786471:PHB786472 PQX786471:PQX786472 QAT786471:QAT786472 QKP786471:QKP786472 QUL786471:QUL786472 REH786471:REH786472 ROD786471:ROD786472 RXZ786471:RXZ786472 SHV786471:SHV786472 SRR786471:SRR786472 TBN786471:TBN786472 TLJ786471:TLJ786472 TVF786471:TVF786472 UFB786471:UFB786472 UOX786471:UOX786472 UYT786471:UYT786472 VIP786471:VIP786472 VSL786471:VSL786472 WCH786471:WCH786472 WMD786471:WMD786472 WVZ786471:WVZ786472 R852007:R852008 JN852007:JN852008 TJ852007:TJ852008 ADF852007:ADF852008 ANB852007:ANB852008 AWX852007:AWX852008 BGT852007:BGT852008 BQP852007:BQP852008 CAL852007:CAL852008 CKH852007:CKH852008 CUD852007:CUD852008 DDZ852007:DDZ852008 DNV852007:DNV852008 DXR852007:DXR852008 EHN852007:EHN852008 ERJ852007:ERJ852008 FBF852007:FBF852008 FLB852007:FLB852008 FUX852007:FUX852008 GET852007:GET852008 GOP852007:GOP852008 GYL852007:GYL852008 HIH852007:HIH852008 HSD852007:HSD852008 IBZ852007:IBZ852008 ILV852007:ILV852008 IVR852007:IVR852008 JFN852007:JFN852008 JPJ852007:JPJ852008 JZF852007:JZF852008 KJB852007:KJB852008 KSX852007:KSX852008 LCT852007:LCT852008 LMP852007:LMP852008 LWL852007:LWL852008 MGH852007:MGH852008 MQD852007:MQD852008 MZZ852007:MZZ852008 NJV852007:NJV852008 NTR852007:NTR852008 ODN852007:ODN852008 ONJ852007:ONJ852008 OXF852007:OXF852008 PHB852007:PHB852008 PQX852007:PQX852008 QAT852007:QAT852008 QKP852007:QKP852008 QUL852007:QUL852008 REH852007:REH852008 ROD852007:ROD852008 RXZ852007:RXZ852008 SHV852007:SHV852008 SRR852007:SRR852008 TBN852007:TBN852008 TLJ852007:TLJ852008 TVF852007:TVF852008 UFB852007:UFB852008 UOX852007:UOX852008 UYT852007:UYT852008 VIP852007:VIP852008 VSL852007:VSL852008 WCH852007:WCH852008 WMD852007:WMD852008 WVZ852007:WVZ852008 R917543:R917544 JN917543:JN917544 TJ917543:TJ917544 ADF917543:ADF917544 ANB917543:ANB917544 AWX917543:AWX917544 BGT917543:BGT917544 BQP917543:BQP917544 CAL917543:CAL917544 CKH917543:CKH917544 CUD917543:CUD917544 DDZ917543:DDZ917544 DNV917543:DNV917544 DXR917543:DXR917544 EHN917543:EHN917544 ERJ917543:ERJ917544 FBF917543:FBF917544 FLB917543:FLB917544 FUX917543:FUX917544 GET917543:GET917544 GOP917543:GOP917544 GYL917543:GYL917544 HIH917543:HIH917544 HSD917543:HSD917544 IBZ917543:IBZ917544 ILV917543:ILV917544 IVR917543:IVR917544 JFN917543:JFN917544 JPJ917543:JPJ917544 JZF917543:JZF917544 KJB917543:KJB917544 KSX917543:KSX917544 LCT917543:LCT917544 LMP917543:LMP917544 LWL917543:LWL917544 MGH917543:MGH917544 MQD917543:MQD917544 MZZ917543:MZZ917544 NJV917543:NJV917544 NTR917543:NTR917544 ODN917543:ODN917544 ONJ917543:ONJ917544 OXF917543:OXF917544 PHB917543:PHB917544 PQX917543:PQX917544 QAT917543:QAT917544 QKP917543:QKP917544 QUL917543:QUL917544 REH917543:REH917544 ROD917543:ROD917544 RXZ917543:RXZ917544 SHV917543:SHV917544 SRR917543:SRR917544 TBN917543:TBN917544 TLJ917543:TLJ917544 TVF917543:TVF917544 UFB917543:UFB917544 UOX917543:UOX917544 UYT917543:UYT917544 VIP917543:VIP917544 VSL917543:VSL917544 WCH917543:WCH917544 WMD917543:WMD917544 WVZ917543:WVZ917544 R983079:R983080 JN983079:JN983080 TJ983079:TJ983080 ADF983079:ADF983080 ANB983079:ANB983080 AWX983079:AWX983080 BGT983079:BGT983080 BQP983079:BQP983080 CAL983079:CAL983080 CKH983079:CKH983080 CUD983079:CUD983080 DDZ983079:DDZ983080 DNV983079:DNV983080 DXR983079:DXR983080 EHN983079:EHN983080 ERJ983079:ERJ983080 FBF983079:FBF983080 FLB983079:FLB983080 FUX983079:FUX983080 GET983079:GET983080 GOP983079:GOP983080 GYL983079:GYL983080 HIH983079:HIH983080 HSD983079:HSD983080 IBZ983079:IBZ983080 ILV983079:ILV983080 IVR983079:IVR983080 JFN983079:JFN983080 JPJ983079:JPJ983080 JZF983079:JZF983080 KJB983079:KJB983080 KSX983079:KSX983080 LCT983079:LCT983080 LMP983079:LMP983080 LWL983079:LWL983080 MGH983079:MGH983080 MQD983079:MQD983080 MZZ983079:MZZ983080 NJV983079:NJV983080 NTR983079:NTR983080 ODN983079:ODN983080 ONJ983079:ONJ983080 OXF983079:OXF983080 PHB983079:PHB983080 PQX983079:PQX983080 QAT983079:QAT983080 QKP983079:QKP983080 QUL983079:QUL983080 REH983079:REH983080 ROD983079:ROD983080 RXZ983079:RXZ983080 SHV983079:SHV983080 SRR983079:SRR983080 TBN983079:TBN983080 TLJ983079:TLJ983080 TVF983079:TVF983080 UFB983079:UFB983080 UOX983079:UOX983080 UYT983079:UYT983080 VIP983079:VIP983080 VSL983079:VSL983080 WCH983079:WCH983080 WMD983079:WMD983080 WVZ983079:WVZ983080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第五面(併用住宅用)</vt:lpstr>
      <vt:lpstr>第五面（集約用）</vt:lpstr>
      <vt:lpstr>別紙</vt:lpstr>
      <vt:lpstr>'第五面（集約用）'!Print_Area</vt:lpstr>
      <vt:lpstr>'第五面(併用住宅用)'!Print_Area</vt:lpstr>
      <vt:lpstr>別紙!Print_Area</vt:lpstr>
      <vt:lpstr>'第五面（集約用）'!UA値</vt:lpstr>
      <vt:lpstr>'第五面（集約用）'!ηA値</vt:lpstr>
      <vt:lpstr>'第五面（集約用）'!その他一次</vt:lpstr>
      <vt:lpstr>'第五面（集約用）'!基準一次</vt:lpstr>
      <vt:lpstr>'第五面（集約用）'!設計一次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2025-03-13T02:32:02Z</dcterms:modified>
</cp:coreProperties>
</file>